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urchill downs inc" sheetId="1" r:id="rId1"/>
    <sheet name="s ecurity o wnership of c" sheetId="2" r:id="rId2"/>
    <sheet name="i nformation about our e x" sheetId="3" r:id="rId3"/>
    <sheet name="director compensation" sheetId="4" r:id="rId4"/>
    <sheet name="director compensation-1" sheetId="5" r:id="rId5"/>
    <sheet name="No Title" sheetId="6" r:id="rId6"/>
    <sheet name="base salary" sheetId="7" r:id="rId7"/>
    <sheet name="financial component 75" sheetId="8" r:id="rId8"/>
    <sheet name="financial component 75-1" sheetId="9" r:id="rId9"/>
    <sheet name="summary of 2022 eaip awards" sheetId="10" r:id="rId10"/>
    <sheet name="compensation discussion an" sheetId="11" r:id="rId11"/>
    <sheet name="compensation discussion an-1" sheetId="12" r:id="rId12"/>
    <sheet name="compensation discussion an-2" sheetId="13" r:id="rId13"/>
    <sheet name="compensation discussion an-3" sheetId="14" r:id="rId14"/>
    <sheet name="compensation discussion an-4" sheetId="15" r:id="rId15"/>
    <sheet name="summary compensation" sheetId="16" r:id="rId16"/>
    <sheet name="No Title-1" sheetId="17" r:id="rId17"/>
    <sheet name="No Title-2" sheetId="18" r:id="rId18"/>
    <sheet name="No Title-3" sheetId="19" r:id="rId19"/>
    <sheet name="No Title-4" sheetId="20" r:id="rId20"/>
    <sheet name="No Title-5" sheetId="21" r:id="rId21"/>
    <sheet name="No Title-6" sheetId="22" r:id="rId22"/>
    <sheet name="No Title-7" sheetId="23" r:id="rId23"/>
    <sheet name="No Title-8" sheetId="24" r:id="rId24"/>
    <sheet name="No Title-9" sheetId="25" r:id="rId25"/>
    <sheet name="pay versus performance" sheetId="26" r:id="rId26"/>
    <sheet name="reconciliation of comprehe" sheetId="27" r:id="rId27"/>
  </sheets>
  <definedNames/>
  <calcPr fullCalcOnLoad="1"/>
</workbook>
</file>

<file path=xl/sharedStrings.xml><?xml version="1.0" encoding="utf-8"?>
<sst xmlns="http://schemas.openxmlformats.org/spreadsheetml/2006/main" count="538" uniqueCount="310">
  <si>
    <t>Churchill Downs INC</t>
  </si>
  <si>
    <t>Key 2022 Compensation Actions</t>
  </si>
  <si>
    <t>Executive Compensation Philosophy and Core Principles</t>
  </si>
  <si>
    <t>2022  “Say-on-Pay”  Advisory Vote on Executive Compensation</t>
  </si>
  <si>
    <t>Role of Management and Independent Advisors</t>
  </si>
  <si>
    <t>Factors Used to Evaluate Pay Decisions</t>
  </si>
  <si>
    <t>Non-Disclosure  of Certain Metrics and Targets</t>
  </si>
  <si>
    <t>Components of Compensation</t>
  </si>
  <si>
    <t>Base Salary</t>
  </si>
  <si>
    <t>Executive Annual Incentive Plan</t>
  </si>
  <si>
    <t>Long-Term Incentives</t>
  </si>
  <si>
    <t>Executive Stock Ownership Guidelines</t>
  </si>
  <si>
    <t>Anti-Hedging Policy</t>
  </si>
  <si>
    <t>Clawback Policy</t>
  </si>
  <si>
    <t>Deferred Compensation and Other Benefits</t>
  </si>
  <si>
    <t>Compensation Committee Report</t>
  </si>
  <si>
    <t>2022 Summary Compensation Table</t>
  </si>
  <si>
    <t>All Other Compensation for Fiscal Year Ended 
 December 31, 2022</t>
  </si>
  <si>
    <t>Grants of Plan-Based Awards for Fiscal Year  
 Ended December 31, 2022</t>
  </si>
  <si>
    <t>Outstanding Equity Awards at Fiscal  Year-End   
 for Fiscal Year Ended December 31, 2022</t>
  </si>
  <si>
    <t>Stock Vested for Fiscal Year Ended  
 December 31, 2022</t>
  </si>
  <si>
    <t>Nonqualified Deferred Compensation for  
 Fiscal Year Ended December 31, 2022</t>
  </si>
  <si>
    <t>Potential Payments Upon Termination or  
 Change of Control</t>
  </si>
  <si>
    <t>Non-Solicit  Provisions</t>
  </si>
  <si>
    <t>Severance Benefits</t>
  </si>
  <si>
    <t>Pay Ratio</t>
  </si>
  <si>
    <t>Identification of Median Employee</t>
  </si>
  <si>
    <t>Ratio (2022)</t>
  </si>
  <si>
    <t>Pay Versus Performance</t>
  </si>
  <si>
    <t>Equity Compensation Plan Information</t>
  </si>
  <si>
    <t>Certain Relationships and Related Transactions</t>
  </si>
  <si>
    <t>Delinquent Section 16(a) Reports</t>
  </si>
  <si>
    <t>Multiple Shareholders Sharing the Same Address</t>
  </si>
  <si>
    <t>Proposals by Shareholders</t>
  </si>
  <si>
    <t>S ECURITY  O WNERSHIP   OF  C ERTAIN  B ENEFICIAL  O WNERS   AND  M ANAGEMENT</t>
  </si>
  <si>
    <t>Name of Beneficial Owner</t>
  </si>
  <si>
    <t>Amount and Nature Of 
 Beneficial Ownership</t>
  </si>
  <si>
    <t>Percent of Class</t>
  </si>
  <si>
    <t>FMR LLC and affiliates   245 Summer Street.   Boston, MA 02210</t>
  </si>
  <si>
    <t>The Vanguard Group, Inc. and affiliates   100 Vanguard Blvd.   Malvern, PA 19355</t>
  </si>
  <si>
    <t>BlackRock, Inc. and affiliates    55 East 52nd Street   New York, NY 10055</t>
  </si>
  <si>
    <t>CDI Holdings LLC   444 W. Lake Street, Suite 2000   Chicago, IL 60606</t>
  </si>
  <si>
    <t>Ulysses L. Bridgeman, Jr.</t>
  </si>
  <si>
    <t>*</t>
  </si>
  <si>
    <t>Andréa Carter</t>
  </si>
  <si>
    <t>Robert L. Fealy</t>
  </si>
  <si>
    <t>Douglas C. Grissom</t>
  </si>
  <si>
    <t>Daniel P. Harrington</t>
  </si>
  <si>
    <t>Karole F. Lloyd</t>
  </si>
  <si>
    <t>R. Alex Rankin</t>
  </si>
  <si>
    <t>Paul C. Varga</t>
  </si>
  <si>
    <t>William C. Carstanjen</t>
  </si>
  <si>
    <t>William E. Mudd</t>
  </si>
  <si>
    <t>Marcia A. Dall</t>
  </si>
  <si>
    <t>Bradley K. Blackwell</t>
  </si>
  <si>
    <t>Maureen Adams</t>
  </si>
  <si>
    <t>13 Directors and Executive Officers as a Group</t>
  </si>
  <si>
    <t>I NFORMATION   ABOUT   OUR  E XECUTIVE  O FFICERS</t>
  </si>
  <si>
    <t>Name and Age</t>
  </si>
  <si>
    <t>Position(s) With Company and Term of Office</t>
  </si>
  <si>
    <t>William C. Carstanjen (1)   Age: 55</t>
  </si>
  <si>
    <t>Chief Executive Officer since August 2014; President and Chief Operating Officer from March 2011 to August 2014; Chief Operating Officer from January 2009 to March 2011; Executive Vice President and Chief Development Officer from June 2005 to January 2009; General Counsel from June 2005 to December 2006</t>
  </si>
  <si>
    <t>William E. Mudd (2)   Age: 51</t>
  </si>
  <si>
    <t>President and Chief Operating Officer since October 2015; President and Chief Financial Officer from August 2014 to October 2015; Executive Vice President and Chief Financial Officer from October 2007 to August 2014</t>
  </si>
  <si>
    <t>Marcia A. Dall (3)   Age: 59</t>
  </si>
  <si>
    <t>Executive Vice President and Chief Financial Officer since October 2015</t>
  </si>
  <si>
    <t>Bradley K. Blackwell (4)   Age: 51</t>
  </si>
  <si>
    <t>Executive Vice President and General Counsel since February 2023; Senior Vice President and General Counsel from March 2017 to February 2023; Vice President, Operations from February 2015 to March 2017; Vice President, Legal from April 2011 to February 2015; Vice President, Legal and Regulatory Affairs for TwinSpires from January 2007 to April 2011; Corporate Counsel from April 2005 to January 2007</t>
  </si>
  <si>
    <t>Maureen Adams (5)   Age: 59</t>
  </si>
  <si>
    <t>Executive Vice President, Gaming Operations since February 2023; Senior Vice President, Gaming Operations from February 2022 to February 2023; Vice President of Gaming Operations from July 2019 to February 2022; President and General Manager of Calder Casino from August 2013 to July 2019</t>
  </si>
  <si>
    <t>Director Compensation</t>
  </si>
  <si>
    <t>Retainer 
 Fee ($) (1)</t>
  </si>
  <si>
    <t>Meeting 
 Fees ($) (2)</t>
  </si>
  <si>
    <t>Stock 
 Awards ($) (3)</t>
  </si>
  <si>
    <t>Chairman 
 Fee ($)</t>
  </si>
  <si>
    <t>Non-Chairman 
 Fee ($)</t>
  </si>
  <si>
    <t>Board of Directors</t>
  </si>
  <si>
    <t>Compensation Committee</t>
  </si>
  <si>
    <t>Nominating and Governance Committee</t>
  </si>
  <si>
    <t>Audit Committee</t>
  </si>
  <si>
    <t>Name</t>
  </si>
  <si>
    <t>Fees earned or   paid in cash ($)</t>
  </si>
  <si>
    <t>Stock 
 Awards ($) (2)</t>
  </si>
  <si>
    <t>Total ($)</t>
  </si>
  <si>
    <t>Fiscal 
 Year 
 2017</t>
  </si>
  <si>
    <t>Fiscal 
 Year 
 2022</t>
  </si>
  <si>
    <t>% Increase</t>
  </si>
  <si>
    <t>5-Year Compound   
   Annual Growth   
   Rate (CAGR)</t>
  </si>
  <si>
    <t>CHDN Stock Price</t>
  </si>
  <si>
    <t>173%</t>
  </si>
  <si>
    <t>22%</t>
  </si>
  <si>
    <t>Net Income attributable to CHDN (millions)</t>
  </si>
  <si>
    <t>259%</t>
  </si>
  <si>
    <t>29%</t>
  </si>
  <si>
    <t>Adjusted EBITDA (from continuing operations, millions) (1)</t>
  </si>
  <si>
    <t>167%</t>
  </si>
  <si>
    <t>Earnings Per Share (from continuing operations, diluted)</t>
  </si>
  <si>
    <t>348%</t>
  </si>
  <si>
    <t>35%</t>
  </si>
  <si>
    <t>Dividends Per Share</t>
  </si>
  <si>
    <t>41%</t>
  </si>
  <si>
    <t>7%</t>
  </si>
  <si>
    <t>Position</t>
  </si>
  <si>
    <t>2021 Base   Salary ($) (1)</t>
  </si>
  <si>
    <t>2022 Base   Salary ($) (2)(3)</t>
  </si>
  <si>
    <t>Percent   
 Increase</t>
  </si>
  <si>
    <t>William C. Carstanjen</t>
  </si>
  <si>
    <t>Chief Executive Officer</t>
  </si>
  <si>
    <t>0%</t>
  </si>
  <si>
    <t>President &amp; COO</t>
  </si>
  <si>
    <t>EVP &amp; CFO</t>
  </si>
  <si>
    <t>21%</t>
  </si>
  <si>
    <t>EVP &amp; General Counsel</t>
  </si>
  <si>
    <t>20%</t>
  </si>
  <si>
    <t>EVP, Gaming Operations</t>
  </si>
  <si>
    <t>72%</t>
  </si>
  <si>
    <t>Financial Component (75%)</t>
  </si>
  <si>
    <t>Percentage of Adjusted 
   EBITDA Goal Achieved*</t>
  </si>
  <si>
    <t>Percentage of Financial 
 Component Awarded</t>
  </si>
  <si>
    <t>Percentage of Total Target 
 EAIP Award Awarded</t>
  </si>
  <si>
    <t>Below 80%</t>
  </si>
  <si>
    <t>80%</t>
  </si>
  <si>
    <t>50%</t>
  </si>
  <si>
    <t>37.5%</t>
  </si>
  <si>
    <t>100%</t>
  </si>
  <si>
    <t>75%</t>
  </si>
  <si>
    <t>110%</t>
  </si>
  <si>
    <t>150%</t>
  </si>
  <si>
    <t>112.5%</t>
  </si>
  <si>
    <t>120%</t>
  </si>
  <si>
    <t>200%</t>
  </si>
  <si>
    <t>2022 Adjusted EBITDA   Target (in millions)</t>
  </si>
  <si>
    <t>2022 Actual Adjusted 
 EBITDA (in millions)</t>
  </si>
  <si>
    <t>Actual Performance as a 
 percentage of Adjusted 
 EBITDA Target</t>
  </si>
  <si>
    <t>Percentage of Financial 
 Component</t>
  </si>
  <si>
    <t>Percentage of Total Target 
 EAIP Award</t>
  </si>
  <si>
    <t>108%</t>
  </si>
  <si>
    <t>138.3%</t>
  </si>
  <si>
    <t>103.7%</t>
  </si>
  <si>
    <t>Summary of 2022 EAIP Awards</t>
  </si>
  <si>
    <t>Target Incentive 
 Award as a 
 Percentage of 
 Salary (1)</t>
  </si>
  <si>
    <t>Target Incentive 
 Award in ($)</t>
  </si>
  <si>
    <t>Maximum Target 
 Incentive Award as a 
 Percentage of   Salary</t>
  </si>
  <si>
    <t>Maximum Target 
 Incentive 
 Award in ($)</t>
  </si>
  <si>
    <t>Actual 2022            Incentive            Award in ($)</t>
  </si>
  <si>
    <t>175%</t>
  </si>
  <si>
    <t>350%</t>
  </si>
  <si>
    <t>William E. Mudd</t>
  </si>
  <si>
    <t>125%</t>
  </si>
  <si>
    <t>250%</t>
  </si>
  <si>
    <t>Marcia A. Dall</t>
  </si>
  <si>
    <t>220%</t>
  </si>
  <si>
    <t>85%</t>
  </si>
  <si>
    <t>170%</t>
  </si>
  <si>
    <t>160%</t>
  </si>
  <si>
    <t>Compensation Discussion and Analysis</t>
  </si>
  <si>
    <t>RSUs</t>
  </si>
  <si>
    <t>PSUs</t>
  </si>
  <si>
    <t>Total</t>
  </si>
  <si>
    <t>Executive Officer</t>
  </si>
  <si>
    <t>#</t>
  </si>
  <si>
    <t>$ (1)</t>
  </si>
  <si>
    <t>$ (2)</t>
  </si>
  <si>
    <t>$ (3)</t>
  </si>
  <si>
    <t>$ in Millions</t>
  </si>
  <si>
    <t>Target</t>
  </si>
  <si>
    <t>Maximum</t>
  </si>
  <si>
    <t>Actual</t>
  </si>
  <si>
    <t>% of Target</t>
  </si>
  <si>
    <t>Projected   Payout</t>
  </si>
  <si>
    <t>Weighted   Payout</t>
  </si>
  <si>
    <t>3-year Cumulative Adjusted EBITDA:</t>
  </si>
  <si>
    <t>118.0%</t>
  </si>
  <si>
    <t>180.0%</t>
  </si>
  <si>
    <t>90.0%</t>
  </si>
  <si>
    <t>3-year Cumulative Cash Flow Metric:</t>
  </si>
  <si>
    <t>159.2%</t>
  </si>
  <si>
    <t>200.0%</t>
  </si>
  <si>
    <t>100.0%</t>
  </si>
  <si>
    <t>Total Weighted Payout:</t>
  </si>
  <si>
    <t>190%</t>
  </si>
  <si>
    <t>TSR Modifier:</t>
  </si>
  <si>
    <t>Target Multiplier:</t>
  </si>
  <si>
    <t>237.5%</t>
  </si>
  <si>
    <t>2020</t>
  </si>
  <si>
    <t>2021</t>
  </si>
  <si>
    <t>2022</t>
  </si>
  <si>
    <t>Adj. EBITDA as report in the 2022 Form  10-K</t>
  </si>
  <si>
    <t>Calder Land Sale Adjustment</t>
  </si>
  <si>
    <t>N/A</t>
  </si>
  <si>
    <t>Adjusted EBITDA for Compensation Purposes ($ in millions)</t>
  </si>
  <si>
    <t>$ in millions</t>
  </si>
  <si>
    <t>Cash Flow from Operating Activities</t>
  </si>
  <si>
    <t>Operating Activities of Discontinued Operations</t>
  </si>
  <si>
    <t>Capital Maintenance Expenditures</t>
  </si>
  <si>
    <t>Change in Restricted Cash</t>
  </si>
  <si>
    <t>Cash Flow Metric</t>
  </si>
  <si>
    <t>Name (1)</t>
  </si>
  <si>
    <t>Target PSU   Award</t>
  </si>
  <si>
    <t>Target   Multiplier</t>
  </si>
  <si>
    <t>PSU   Payout</t>
  </si>
  <si>
    <t>Summary Compensation</t>
  </si>
  <si>
    <t>Name and Principal Position</t>
  </si>
  <si>
    <t>Year</t>
  </si>
  <si>
    <t>Base 
 Salary 
 ($)</t>
  </si>
  <si>
    <t>Bonus 
 ($)</t>
  </si>
  <si>
    <t>Stock 
 Awards 
 ($) (1)</t>
  </si>
  <si>
    <t>Non-Equity 
 Incentive Plan 
 Compensation 
 ($) (2)</t>
  </si>
  <si>
    <t>All Other 
 Compensation 
 ($) (3)</t>
  </si>
  <si>
    <t>Total 
 ($)</t>
  </si>
  <si>
    <t>William C. Carstanjen       Chief Executive Officer</t>
  </si>
  <si>
    <t>-0-</t>
  </si>
  <si>
    <t>William E. Mudd       President and Chief       Operating Officer</t>
  </si>
  <si>
    <t>Marcia A. Dall       Executive Vice President       and Chief Financial Officer</t>
  </si>
  <si>
    <t>Bradley K. Blackwell (4)       Executive Vice President and       General Counsel</t>
  </si>
  <si>
    <t>Maureen Adams (4)       Executive Vice President,       Gaming Operations</t>
  </si>
  <si>
    <t>Company 
 Contributions 
 Under Defined 
 Contribution 
 Plans (1)   ($)</t>
  </si>
  <si>
    <t>Life 
 Insurance 
 Premiums (2)   ($)</t>
  </si>
  <si>
    <t>Supplemental 
 Long-Term 
 Disability 
 Insurance 
 Premiums (3)   ($)</t>
  </si>
  <si>
    <t>Total All Other 
 Compensation   ($)</t>
  </si>
  <si>
    <t>Estimated Future Payout 
 under 
 Non-Equity  Incentive Plan 
 Awards (1)</t>
  </si>
  <si>
    <t>Estimated Future Payout 
 under 
 Equity Incentive Plan 
 Awards (2)</t>
  </si>
  <si>
    <t>All Other 
 Stock 
 Awards: 
 Number of 
 Shares of 
 Stock or 
 Units (#) (3)</t>
  </si>
  <si>
    <t>Grant 
 Date Fair 
 Value of 
 Stock 
 Awards 
 ($)</t>
  </si>
  <si>
    <t>Grant 
 Date</t>
  </si>
  <si>
    <t>Threshold 
 ($) (4)</t>
  </si>
  <si>
    <t>Target 
 ($)</t>
  </si>
  <si>
    <t>Max 
 ($)</t>
  </si>
  <si>
    <t>Threshold 
 (#)</t>
  </si>
  <si>
    <t>Target 
 (#)</t>
  </si>
  <si>
    <t>Max 
 (#)</t>
  </si>
  <si>
    <t>02/10/2022</t>
  </si>
  <si>
    <t>07/12/2022</t>
  </si>
  <si>
    <t>Bradley K. Blackwell</t>
  </si>
  <si>
    <t>Stock Awards</t>
  </si>
  <si>
    <t>Number of Shares 
 or Units of Stock That 
 Have Not Vested 
 (#)</t>
  </si>
  <si>
    <t>Market Value of 
 Shares or Units of Stock 
 That Have Not Vested 
 ($) (1)</t>
  </si>
  <si>
    <t>Equity Incentive Plan 
 Awards: Number of 
 Unearned Shares, 
 Units or Other Rights That   Have Not Vested 
 (#)</t>
  </si>
  <si>
    <t>Equity Incentive Plan 
 Awards: Market or 
 Payout Value of       Unearned Shares, Units       or Other Rights That   Have Not Vested   ($) (1)</t>
  </si>
  <si>
    <t>Number of Shares 
 Acquired on Vesting</t>
  </si>
  <si>
    <t>Value Realized           on Vesting (2)</t>
  </si>
  <si>
    <t>Executive 
 Contributions 
 in Last Fiscal 
 Year ($) (1)</t>
  </si>
  <si>
    <t>Registrant 
 Contributions 
 in Last Fiscal 
 Year ($)</t>
  </si>
  <si>
    <t>Aggregate 
 Earnings 
 (Losses) in Last 
 Fiscal Year ($)</t>
  </si>
  <si>
    <t>Aggregate 
 Withdrawals 
 Distributions ($)</t>
  </si>
  <si>
    <t>Aggregate 
 Balance at Last 
 Fiscal Year End ($) (1)(2)</t>
  </si>
  <si>
    <t>Deferral Plan</t>
  </si>
  <si>
    <t>Legacy Nonqualified Deferred Compensation Plan</t>
  </si>
  <si>
    <t>2020 
 ($)</t>
  </si>
  <si>
    <t>2021 
 ($)</t>
  </si>
  <si>
    <t>2022   ($) (1)</t>
  </si>
  <si>
    <t>Bradley K. Blackwell (2)</t>
  </si>
  <si>
    <t>Maureen Adams (2)</t>
  </si>
  <si>
    <t>Cash 
 Severance 
 Payment ($)</t>
  </si>
  <si>
    <t>Acceleration &amp; 
 Continuation 
 of Equity 
 Awards ($) (1)</t>
  </si>
  <si>
    <t>Total Benefits ($)</t>
  </si>
  <si>
    <t>Involuntary or good reason termination</t>
  </si>
  <si>
    <t>Change in control without termination</t>
  </si>
  <si>
    <t>Death or Disability</t>
  </si>
  <si>
    <t>Involuntary or good reason termination within 2 years CIC</t>
  </si>
  <si>
    <t>Year (1)</t>
  </si>
  <si>
    <t>Summary 
 Compensation 
 Table Total 
 for PEO ($) (2)</t>
  </si>
  <si>
    <t>Compensation 
 Actually Paid 
 to PEO ($) (3)</t>
  </si>
  <si>
    <t>Average 
 Summary 
 Compensation 
 Table Total for 
 Non-PEO 
 NEOs ($) (2)</t>
  </si>
  <si>
    <t>Average 
 Compensation 
 Actually Paid 
 to  Non-PEO 
 NEOs ($) (3)</t>
  </si>
  <si>
    <t>Value of Initial Fixed $100 
 Investment Based On: (4)</t>
  </si>
  <si>
    <t>Net Income 
 (Loss) (in millions) 
 ($)</t>
  </si>
  <si>
    <t>Adjusted         EBITDA         (in millions) (6)</t>
  </si>
  <si>
    <t>Total 
 Shareholder 
 Return ($) (4)</t>
  </si>
  <si>
    <t>Peer Group 
 Total 
 Shareholder 
 Return ($) (5)</t>
  </si>
  <si>
    <t>PEO ($)</t>
  </si>
  <si>
    <t>Other NEOs Average ($)</t>
  </si>
  <si>
    <t>Summary Compensation Table - Total Compensation</t>
  </si>
  <si>
    <t>- Grant Date Fair Value of Stock Awards Granted in Fiscal Year</t>
  </si>
  <si>
    <t>+ Fair Value at Fiscal  Year-End  of Outstanding and Unvested Stock Awards Granted in Fiscal Year</t>
  </si>
  <si>
    <t>+/- Change in Fair Value of Outstanding and Unvested Stock Awards Granted in Prior Fiscal Years</t>
  </si>
  <si>
    <t>+ Fair Value at Vesting of Stock Awards Granted in Fiscal Year That Vested During Fiscal Year</t>
  </si>
  <si>
    <t>+/- Change in Fair Value as of Vesting Date of Stock Awards Granted in Prior Fiscal Years For Which Applicable Vesting Conditions Were Satisfied During Fiscal Year</t>
  </si>
  <si>
    <t>- Fair Value as of Prior Fiscal  Year-End  of Stock Awards Granted in Prior Fiscal Years That Failed to Meet Applicable Vesting Conditions During Fiscal Year</t>
  </si>
  <si>
    <t>Reconciliation of Comprehensive Income (Loss) to Adjusted EBITDA</t>
  </si>
  <si>
    <t>Years Ended December 31,</t>
  </si>
  <si>
    <t>Change</t>
  </si>
  <si>
    <t>(in millions)</t>
  </si>
  <si>
    <t>Net income and comprehensive income attributable to Churchill Downs Incorporated</t>
  </si>
  <si>
    <t>Net loss attributable to noncontrolling interest</t>
  </si>
  <si>
    <t>—</t>
  </si>
  <si>
    <t>Net income</t>
  </si>
  <si>
    <t>Loss from discontinued operations, net of tax</t>
  </si>
  <si>
    <t>Income from continuing operations, net of tax</t>
  </si>
  <si>
    <t>Additions:</t>
  </si>
  <si>
    <t>Depreciation and amortization</t>
  </si>
  <si>
    <t>Interest expense</t>
  </si>
  <si>
    <t>Income tax provision</t>
  </si>
  <si>
    <t>EBITDA</t>
  </si>
  <si>
    <t>Adjustments to EBITDA:</t>
  </si>
  <si>
    <t>Selling, general and administrative:</t>
  </si>
  <si>
    <t>Stock-based compensation expense</t>
  </si>
  <si>
    <t>Legal reserves</t>
  </si>
  <si>
    <t>Other charges</t>
  </si>
  <si>
    <t>Pre-opening  expense and other expense</t>
  </si>
  <si>
    <t>Other income, expense:</t>
  </si>
  <si>
    <t>Interest, depreciation and amortization expense related to equity investments</t>
  </si>
  <si>
    <t>Changes in fair value of Rivers Des Plaines’ interest rate swaps</t>
  </si>
  <si>
    <t>Rivers Des Plaines’ legal reserves and transactions costs</t>
  </si>
  <si>
    <t>Other charges and recoveries, net</t>
  </si>
  <si>
    <t>Gain on Calder land sale</t>
  </si>
  <si>
    <t>Transaction expense, net</t>
  </si>
  <si>
    <t>Asset impairments</t>
  </si>
  <si>
    <t>Total adjustments to EBITDA</t>
  </si>
  <si>
    <t>Adjusted EBITDA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</si>
</sst>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  <numFmt numFmtId="169" formatCode="&quot;($&quot;#,##0.00_);[RED]&quot;($&quot;#,##0.00\)"/>
    <numFmt numFmtId="170" formatCode="&quot;($&quot;#,##0_);[RED]&quot;($&quot;#,##0\)"/>
    <numFmt numFmtId="171" formatCode="_(\$* #,##0_);_(\$* \(#,##0\);_(\$* \-_);_(@_)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D5" s="2">
        <v>31</v>
      </c>
    </row>
    <row r="6" spans="2:5" ht="15">
      <c r="B6" s="3"/>
      <c r="C6" s="3"/>
      <c r="D6" s="3"/>
      <c r="E6" s="3"/>
    </row>
    <row r="7" spans="1:4" ht="15">
      <c r="A7" t="s">
        <v>2</v>
      </c>
      <c r="D7" s="2">
        <v>32</v>
      </c>
    </row>
    <row r="8" spans="2:5" ht="15">
      <c r="B8" s="3"/>
      <c r="C8" s="3"/>
      <c r="D8" s="3"/>
      <c r="E8" s="3"/>
    </row>
    <row r="9" spans="1:4" ht="15">
      <c r="A9" t="s">
        <v>3</v>
      </c>
      <c r="D9" s="2">
        <v>32</v>
      </c>
    </row>
    <row r="10" spans="2:5" ht="15">
      <c r="B10" s="3"/>
      <c r="C10" s="3"/>
      <c r="D10" s="3"/>
      <c r="E10" s="3"/>
    </row>
    <row r="11" spans="1:4" ht="15">
      <c r="A11" t="s">
        <v>4</v>
      </c>
      <c r="D11" s="2">
        <v>32</v>
      </c>
    </row>
    <row r="12" spans="2:5" ht="15">
      <c r="B12" s="3"/>
      <c r="C12" s="3"/>
      <c r="D12" s="3"/>
      <c r="E12" s="3"/>
    </row>
    <row r="13" spans="1:4" ht="15">
      <c r="A13" t="s">
        <v>5</v>
      </c>
      <c r="D13" s="2">
        <v>33</v>
      </c>
    </row>
    <row r="14" spans="2:5" ht="15">
      <c r="B14" s="3"/>
      <c r="C14" s="3"/>
      <c r="D14" s="3"/>
      <c r="E14" s="3"/>
    </row>
    <row r="15" spans="1:4" ht="15">
      <c r="A15" t="s">
        <v>6</v>
      </c>
      <c r="D15" s="2">
        <v>34</v>
      </c>
    </row>
    <row r="16" spans="2:5" ht="15">
      <c r="B16" s="3"/>
      <c r="C16" s="3"/>
      <c r="D16" s="3"/>
      <c r="E16" s="3"/>
    </row>
    <row r="17" spans="1:4" ht="15">
      <c r="A17" t="s">
        <v>7</v>
      </c>
      <c r="D17" s="2">
        <v>35</v>
      </c>
    </row>
    <row r="18" spans="2:5" ht="15">
      <c r="B18" s="3"/>
      <c r="C18" s="3"/>
      <c r="D18" s="3"/>
      <c r="E18" s="3"/>
    </row>
    <row r="19" spans="1:4" ht="15">
      <c r="A19" t="s">
        <v>8</v>
      </c>
      <c r="D19" s="2">
        <v>35</v>
      </c>
    </row>
    <row r="20" spans="2:5" ht="15">
      <c r="B20" s="3"/>
      <c r="C20" s="3"/>
      <c r="D20" s="3"/>
      <c r="E20" s="3"/>
    </row>
    <row r="21" spans="1:4" ht="15">
      <c r="A21" t="s">
        <v>9</v>
      </c>
      <c r="D21" s="2">
        <v>36</v>
      </c>
    </row>
    <row r="22" spans="2:5" ht="15">
      <c r="B22" s="3"/>
      <c r="C22" s="3"/>
      <c r="D22" s="3"/>
      <c r="E22" s="3"/>
    </row>
    <row r="23" spans="1:4" ht="15">
      <c r="A23" t="s">
        <v>10</v>
      </c>
      <c r="D23" s="2">
        <v>38</v>
      </c>
    </row>
    <row r="24" spans="2:5" ht="15">
      <c r="B24" s="3"/>
      <c r="C24" s="3"/>
      <c r="D24" s="3"/>
      <c r="E24" s="3"/>
    </row>
    <row r="25" spans="1:4" ht="15">
      <c r="A25" t="s">
        <v>11</v>
      </c>
      <c r="D25" s="2">
        <v>41</v>
      </c>
    </row>
    <row r="26" spans="2:5" ht="15">
      <c r="B26" s="3"/>
      <c r="C26" s="3"/>
      <c r="D26" s="3"/>
      <c r="E26" s="3"/>
    </row>
    <row r="27" spans="1:4" ht="15">
      <c r="A27" t="s">
        <v>12</v>
      </c>
      <c r="D27" s="2">
        <v>41</v>
      </c>
    </row>
    <row r="28" spans="2:5" ht="15">
      <c r="B28" s="3"/>
      <c r="C28" s="3"/>
      <c r="D28" s="3"/>
      <c r="E28" s="3"/>
    </row>
    <row r="29" spans="1:4" ht="15">
      <c r="A29" t="s">
        <v>13</v>
      </c>
      <c r="D29" s="2">
        <v>41</v>
      </c>
    </row>
    <row r="30" spans="2:5" ht="15">
      <c r="B30" s="3"/>
      <c r="C30" s="3"/>
      <c r="D30" s="3"/>
      <c r="E30" s="3"/>
    </row>
    <row r="31" spans="1:4" ht="15">
      <c r="A31" t="s">
        <v>14</v>
      </c>
      <c r="D31" s="2">
        <v>42</v>
      </c>
    </row>
    <row r="32" spans="2:5" ht="15">
      <c r="B32" s="3"/>
      <c r="C32" s="3"/>
      <c r="D32" s="3"/>
      <c r="E32" s="3"/>
    </row>
    <row r="33" spans="1:4" ht="15">
      <c r="A33" t="s">
        <v>15</v>
      </c>
      <c r="D33" s="2">
        <v>43</v>
      </c>
    </row>
    <row r="34" spans="2:5" ht="15">
      <c r="B34" s="3"/>
      <c r="C34" s="3"/>
      <c r="D34" s="3"/>
      <c r="E34" s="3"/>
    </row>
    <row r="35" spans="1:5" ht="15">
      <c r="A35" s="4" t="s">
        <v>16</v>
      </c>
      <c r="C35" s="4"/>
      <c r="D35" s="5">
        <v>44</v>
      </c>
      <c r="E35" s="4"/>
    </row>
    <row r="36" spans="2:5" ht="15">
      <c r="B36" s="3"/>
      <c r="C36" s="3"/>
      <c r="D36" s="3"/>
      <c r="E36" s="3"/>
    </row>
    <row r="37" spans="1:5" ht="39.75" customHeight="1">
      <c r="A37" s="6" t="s">
        <v>17</v>
      </c>
      <c r="C37" s="4"/>
      <c r="D37" s="5">
        <v>45</v>
      </c>
      <c r="E37" s="4"/>
    </row>
    <row r="38" spans="2:5" ht="15">
      <c r="B38" s="3"/>
      <c r="C38" s="3"/>
      <c r="D38" s="3"/>
      <c r="E38" s="3"/>
    </row>
    <row r="39" spans="1:5" ht="39.75" customHeight="1">
      <c r="A39" s="6" t="s">
        <v>18</v>
      </c>
      <c r="C39" s="4"/>
      <c r="D39" s="5">
        <v>46</v>
      </c>
      <c r="E39" s="4"/>
    </row>
    <row r="40" spans="2:5" ht="15">
      <c r="B40" s="3"/>
      <c r="C40" s="3"/>
      <c r="D40" s="3"/>
      <c r="E40" s="3"/>
    </row>
    <row r="41" spans="1:5" ht="39.75" customHeight="1">
      <c r="A41" s="6" t="s">
        <v>19</v>
      </c>
      <c r="C41" s="4"/>
      <c r="D41" s="5">
        <v>47</v>
      </c>
      <c r="E41" s="4"/>
    </row>
    <row r="42" spans="2:5" ht="15">
      <c r="B42" s="3"/>
      <c r="C42" s="3"/>
      <c r="D42" s="3"/>
      <c r="E42" s="3"/>
    </row>
    <row r="43" spans="1:5" ht="39.75" customHeight="1">
      <c r="A43" s="6" t="s">
        <v>20</v>
      </c>
      <c r="C43" s="4"/>
      <c r="D43" s="5">
        <v>48</v>
      </c>
      <c r="E43" s="4"/>
    </row>
    <row r="44" spans="2:5" ht="15">
      <c r="B44" s="3"/>
      <c r="C44" s="3"/>
      <c r="D44" s="3"/>
      <c r="E44" s="3"/>
    </row>
    <row r="45" spans="1:5" ht="39.75" customHeight="1">
      <c r="A45" s="6" t="s">
        <v>21</v>
      </c>
      <c r="C45" s="4"/>
      <c r="D45" s="5">
        <v>49</v>
      </c>
      <c r="E45" s="4"/>
    </row>
    <row r="46" spans="2:5" ht="15">
      <c r="B46" s="3"/>
      <c r="C46" s="3"/>
      <c r="D46" s="3"/>
      <c r="E46" s="3"/>
    </row>
    <row r="47" spans="1:5" ht="39.75" customHeight="1">
      <c r="A47" s="6" t="s">
        <v>22</v>
      </c>
      <c r="C47" s="4"/>
      <c r="D47" s="5">
        <v>51</v>
      </c>
      <c r="E47" s="4"/>
    </row>
    <row r="48" spans="2:5" ht="15">
      <c r="B48" s="3"/>
      <c r="C48" s="3"/>
      <c r="D48" s="3"/>
      <c r="E48" s="3"/>
    </row>
    <row r="49" spans="1:4" ht="15">
      <c r="A49" t="s">
        <v>23</v>
      </c>
      <c r="D49" s="2">
        <v>52</v>
      </c>
    </row>
    <row r="50" spans="2:5" ht="15">
      <c r="B50" s="3"/>
      <c r="C50" s="3"/>
      <c r="D50" s="3"/>
      <c r="E50" s="3"/>
    </row>
    <row r="51" spans="1:4" ht="15">
      <c r="A51" t="s">
        <v>24</v>
      </c>
      <c r="D51" s="2">
        <v>52</v>
      </c>
    </row>
    <row r="52" spans="2:5" ht="15">
      <c r="B52" s="3"/>
      <c r="C52" s="3"/>
      <c r="D52" s="3"/>
      <c r="E52" s="3"/>
    </row>
    <row r="53" spans="1:5" ht="15">
      <c r="A53" s="4" t="s">
        <v>25</v>
      </c>
      <c r="C53" s="4"/>
      <c r="D53" s="5">
        <v>53</v>
      </c>
      <c r="E53" s="4"/>
    </row>
    <row r="54" spans="2:5" ht="15">
      <c r="B54" s="3"/>
      <c r="C54" s="3"/>
      <c r="D54" s="3"/>
      <c r="E54" s="3"/>
    </row>
    <row r="55" spans="1:4" ht="15">
      <c r="A55" t="s">
        <v>26</v>
      </c>
      <c r="D55" s="2">
        <v>53</v>
      </c>
    </row>
    <row r="56" spans="2:5" ht="15">
      <c r="B56" s="3"/>
      <c r="C56" s="3"/>
      <c r="D56" s="3"/>
      <c r="E56" s="3"/>
    </row>
    <row r="57" spans="1:4" ht="15">
      <c r="A57" t="s">
        <v>27</v>
      </c>
      <c r="D57" s="2">
        <v>53</v>
      </c>
    </row>
    <row r="58" spans="2:5" ht="15">
      <c r="B58" s="3"/>
      <c r="C58" s="3"/>
      <c r="D58" s="3"/>
      <c r="E58" s="3"/>
    </row>
    <row r="59" spans="1:5" ht="15">
      <c r="A59" s="4" t="s">
        <v>28</v>
      </c>
      <c r="C59" s="4"/>
      <c r="D59" s="5">
        <v>54</v>
      </c>
      <c r="E59" s="4"/>
    </row>
    <row r="60" spans="2:5" ht="15">
      <c r="B60" s="3"/>
      <c r="C60" s="3"/>
      <c r="D60" s="3"/>
      <c r="E60" s="3"/>
    </row>
    <row r="61" spans="1:5" ht="15">
      <c r="A61" s="4" t="s">
        <v>29</v>
      </c>
      <c r="C61" s="4"/>
      <c r="D61" s="5">
        <v>59</v>
      </c>
      <c r="E61" s="4"/>
    </row>
    <row r="62" spans="2:5" ht="15">
      <c r="B62" s="3"/>
      <c r="C62" s="3"/>
      <c r="D62" s="3"/>
      <c r="E62" s="3"/>
    </row>
    <row r="63" spans="1:5" ht="15">
      <c r="A63" s="4" t="s">
        <v>30</v>
      </c>
      <c r="C63" s="4"/>
      <c r="D63" s="5">
        <v>60</v>
      </c>
      <c r="E63" s="4"/>
    </row>
    <row r="64" spans="2:5" ht="15">
      <c r="B64" s="3"/>
      <c r="C64" s="3"/>
      <c r="D64" s="3"/>
      <c r="E64" s="3"/>
    </row>
    <row r="65" spans="1:5" ht="15">
      <c r="A65" s="4" t="s">
        <v>31</v>
      </c>
      <c r="C65" s="4"/>
      <c r="D65" s="5">
        <v>61</v>
      </c>
      <c r="E65" s="4"/>
    </row>
    <row r="66" spans="2:5" ht="15">
      <c r="B66" s="3"/>
      <c r="C66" s="3"/>
      <c r="D66" s="3"/>
      <c r="E66" s="3"/>
    </row>
    <row r="67" spans="1:5" ht="15">
      <c r="A67" s="4" t="s">
        <v>32</v>
      </c>
      <c r="C67" s="4"/>
      <c r="D67" s="5">
        <v>62</v>
      </c>
      <c r="E67" s="4"/>
    </row>
    <row r="68" spans="2:5" ht="15">
      <c r="B68" s="3"/>
      <c r="C68" s="3"/>
      <c r="D68" s="3"/>
      <c r="E68" s="3"/>
    </row>
    <row r="69" spans="1:5" ht="15">
      <c r="A69" s="4" t="s">
        <v>33</v>
      </c>
      <c r="C69" s="4"/>
      <c r="D69" s="5">
        <v>63</v>
      </c>
      <c r="E69" s="4"/>
    </row>
  </sheetData>
  <sheetProtection selectLockedCells="1" selectUnlockedCells="1"/>
  <mergeCells count="33">
    <mergeCell ref="A2:F2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  <mergeCell ref="B36:E36"/>
    <mergeCell ref="B38:E38"/>
    <mergeCell ref="B40:E40"/>
    <mergeCell ref="B42:E42"/>
    <mergeCell ref="B44:E44"/>
    <mergeCell ref="B46:E46"/>
    <mergeCell ref="B48:E48"/>
    <mergeCell ref="B50:E50"/>
    <mergeCell ref="B52:E52"/>
    <mergeCell ref="B54:E54"/>
    <mergeCell ref="B56:E56"/>
    <mergeCell ref="B58:E58"/>
    <mergeCell ref="B60:E60"/>
    <mergeCell ref="B62:E62"/>
    <mergeCell ref="B64:E64"/>
    <mergeCell ref="B66:E66"/>
    <mergeCell ref="B68:E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4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2:26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9.75" customHeight="1">
      <c r="A6" s="4" t="s">
        <v>80</v>
      </c>
      <c r="C6" s="7" t="s">
        <v>140</v>
      </c>
      <c r="D6" s="7"/>
      <c r="E6" s="7"/>
      <c r="F6" s="7"/>
      <c r="H6" s="7" t="s">
        <v>141</v>
      </c>
      <c r="I6" s="7"/>
      <c r="J6" s="7"/>
      <c r="K6" s="7"/>
      <c r="M6" s="7" t="s">
        <v>142</v>
      </c>
      <c r="N6" s="7"/>
      <c r="O6" s="7"/>
      <c r="P6" s="7"/>
      <c r="R6" s="7" t="s">
        <v>143</v>
      </c>
      <c r="S6" s="7"/>
      <c r="T6" s="7"/>
      <c r="U6" s="7"/>
      <c r="W6" s="8" t="s">
        <v>144</v>
      </c>
      <c r="X6" s="8"/>
      <c r="Y6" s="8"/>
      <c r="Z6" s="8"/>
    </row>
    <row r="7" spans="2:2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5" ht="15">
      <c r="A8" t="s">
        <v>106</v>
      </c>
      <c r="E8" s="11" t="s">
        <v>145</v>
      </c>
      <c r="J8" s="2">
        <v>2625000</v>
      </c>
      <c r="O8" s="11" t="s">
        <v>146</v>
      </c>
      <c r="T8" s="2">
        <v>5250000</v>
      </c>
      <c r="Y8" s="2">
        <v>4035025</v>
      </c>
    </row>
    <row r="9" spans="2:2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5" ht="15">
      <c r="A10" t="s">
        <v>147</v>
      </c>
      <c r="E10" s="11" t="s">
        <v>148</v>
      </c>
      <c r="J10" s="2">
        <v>1375000</v>
      </c>
      <c r="O10" s="11" t="s">
        <v>149</v>
      </c>
      <c r="T10" s="2">
        <v>2750000</v>
      </c>
      <c r="Y10" s="2">
        <v>2113585</v>
      </c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5" ht="15">
      <c r="A12" t="s">
        <v>150</v>
      </c>
      <c r="E12" s="11" t="s">
        <v>126</v>
      </c>
      <c r="J12" s="2">
        <v>935000</v>
      </c>
      <c r="O12" s="11" t="s">
        <v>151</v>
      </c>
      <c r="T12" s="2">
        <v>1870000</v>
      </c>
      <c r="Y12" s="2">
        <v>1437238</v>
      </c>
    </row>
    <row r="13" spans="2:26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5" ht="15">
      <c r="A14" t="s">
        <v>54</v>
      </c>
      <c r="E14" s="11" t="s">
        <v>152</v>
      </c>
      <c r="J14" s="2">
        <v>510000</v>
      </c>
      <c r="O14" s="11" t="s">
        <v>153</v>
      </c>
      <c r="T14" s="2">
        <v>1020000</v>
      </c>
      <c r="Y14" s="2">
        <v>783948</v>
      </c>
    </row>
    <row r="15" spans="2:26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5" ht="15">
      <c r="A16" t="s">
        <v>55</v>
      </c>
      <c r="E16" s="11" t="s">
        <v>121</v>
      </c>
      <c r="J16" s="2">
        <v>460000</v>
      </c>
      <c r="O16" s="11" t="s">
        <v>154</v>
      </c>
      <c r="T16" s="2">
        <v>920000</v>
      </c>
      <c r="Y16" s="2">
        <v>707090</v>
      </c>
    </row>
  </sheetData>
  <sheetProtection selectLockedCells="1" selectUnlockedCells="1"/>
  <mergeCells count="36">
    <mergeCell ref="A2:F2"/>
    <mergeCell ref="B5:F5"/>
    <mergeCell ref="G5:K5"/>
    <mergeCell ref="L5:P5"/>
    <mergeCell ref="Q5:U5"/>
    <mergeCell ref="V5:Z5"/>
    <mergeCell ref="C6:F6"/>
    <mergeCell ref="H6:K6"/>
    <mergeCell ref="M6:P6"/>
    <mergeCell ref="R6:U6"/>
    <mergeCell ref="W6:Z6"/>
    <mergeCell ref="B7:F7"/>
    <mergeCell ref="G7:K7"/>
    <mergeCell ref="L7:P7"/>
    <mergeCell ref="Q7:U7"/>
    <mergeCell ref="V7:Z7"/>
    <mergeCell ref="B9:F9"/>
    <mergeCell ref="G9:K9"/>
    <mergeCell ref="L9:P9"/>
    <mergeCell ref="Q9:U9"/>
    <mergeCell ref="V9:Z9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V13:Z13"/>
    <mergeCell ref="B15:F15"/>
    <mergeCell ref="G15:K15"/>
    <mergeCell ref="L15:P15"/>
    <mergeCell ref="Q15:U15"/>
    <mergeCell ref="V15:Z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2:2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4" ht="15">
      <c r="C6" s="8" t="s">
        <v>156</v>
      </c>
      <c r="D6" s="8"/>
      <c r="E6" s="8"/>
      <c r="F6" s="8"/>
      <c r="G6" s="8"/>
      <c r="H6" s="8"/>
      <c r="K6" s="8" t="s">
        <v>157</v>
      </c>
      <c r="L6" s="8"/>
      <c r="M6" s="8"/>
      <c r="N6" s="8"/>
      <c r="O6" s="8"/>
      <c r="P6" s="8"/>
      <c r="S6" s="8" t="s">
        <v>158</v>
      </c>
      <c r="T6" s="8"/>
      <c r="U6" s="8"/>
      <c r="V6" s="8"/>
      <c r="W6" s="8"/>
      <c r="X6" s="8"/>
    </row>
    <row r="7" spans="1:24" ht="15">
      <c r="A7" s="4" t="s">
        <v>159</v>
      </c>
      <c r="C7" s="8" t="s">
        <v>160</v>
      </c>
      <c r="D7" s="8"/>
      <c r="G7" s="8" t="s">
        <v>161</v>
      </c>
      <c r="H7" s="8"/>
      <c r="K7" s="8" t="s">
        <v>160</v>
      </c>
      <c r="L7" s="8"/>
      <c r="O7" s="8" t="s">
        <v>162</v>
      </c>
      <c r="P7" s="8"/>
      <c r="S7" s="8" t="s">
        <v>160</v>
      </c>
      <c r="T7" s="8"/>
      <c r="W7" s="8" t="s">
        <v>163</v>
      </c>
      <c r="X7" s="8"/>
    </row>
    <row r="8" spans="2:2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5">
      <c r="A9" t="s">
        <v>51</v>
      </c>
      <c r="D9" s="2">
        <v>14703</v>
      </c>
      <c r="H9" s="2">
        <v>3300088</v>
      </c>
      <c r="L9" s="2">
        <v>14703</v>
      </c>
      <c r="P9" s="2">
        <v>3238336</v>
      </c>
      <c r="T9" s="2">
        <v>29406</v>
      </c>
      <c r="X9" s="2">
        <v>6538424</v>
      </c>
    </row>
    <row r="10" spans="2:25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4" ht="15">
      <c r="A11" t="s">
        <v>52</v>
      </c>
      <c r="D11" s="2">
        <v>6684</v>
      </c>
      <c r="H11" s="2">
        <v>1500224</v>
      </c>
      <c r="L11" s="2">
        <v>6684</v>
      </c>
      <c r="P11" s="2">
        <v>1472151</v>
      </c>
      <c r="T11" s="2">
        <v>13368</v>
      </c>
      <c r="X11" s="2">
        <v>2972375</v>
      </c>
    </row>
    <row r="12" spans="2:2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4" ht="15">
      <c r="A13" t="s">
        <v>53</v>
      </c>
      <c r="D13" s="2">
        <v>4902</v>
      </c>
      <c r="H13" s="2">
        <v>1100254</v>
      </c>
      <c r="L13" s="2">
        <v>4901</v>
      </c>
      <c r="P13" s="2">
        <v>1079445</v>
      </c>
      <c r="T13" s="2">
        <v>9803</v>
      </c>
      <c r="X13" s="2">
        <v>2179699</v>
      </c>
    </row>
    <row r="14" spans="2:25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4" ht="15">
      <c r="A15" t="s">
        <v>54</v>
      </c>
      <c r="D15" s="2">
        <v>2451</v>
      </c>
      <c r="H15" s="2">
        <v>550127</v>
      </c>
      <c r="L15" s="2">
        <v>2451</v>
      </c>
      <c r="P15" s="2">
        <v>539833</v>
      </c>
      <c r="T15" s="2">
        <v>4902</v>
      </c>
      <c r="X15" s="2">
        <v>1089960</v>
      </c>
    </row>
    <row r="16" spans="2:2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4" ht="15">
      <c r="A17" t="s">
        <v>55</v>
      </c>
      <c r="D17" s="2">
        <v>2229</v>
      </c>
      <c r="H17" s="2">
        <v>500299</v>
      </c>
      <c r="L17" s="2">
        <v>2228</v>
      </c>
      <c r="P17" s="2">
        <v>490717</v>
      </c>
      <c r="T17" s="2">
        <v>4457</v>
      </c>
      <c r="X17" s="2">
        <v>991016</v>
      </c>
    </row>
  </sheetData>
  <sheetProtection selectLockedCells="1" selectUnlockedCells="1"/>
  <mergeCells count="43">
    <mergeCell ref="A2:F2"/>
    <mergeCell ref="B5:I5"/>
    <mergeCell ref="J5:Q5"/>
    <mergeCell ref="R5:Y5"/>
    <mergeCell ref="C6:H6"/>
    <mergeCell ref="K6:P6"/>
    <mergeCell ref="S6:X6"/>
    <mergeCell ref="C7:D7"/>
    <mergeCell ref="G7:H7"/>
    <mergeCell ref="K7:L7"/>
    <mergeCell ref="O7:P7"/>
    <mergeCell ref="S7:T7"/>
    <mergeCell ref="W7:X7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  <mergeCell ref="B16:E16"/>
    <mergeCell ref="F16:I16"/>
    <mergeCell ref="J16:M16"/>
    <mergeCell ref="N16:Q16"/>
    <mergeCell ref="R16:U16"/>
    <mergeCell ref="V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7" width="8.7109375" style="0" customWidth="1"/>
    <col min="8" max="8" width="6.7109375" style="0" customWidth="1"/>
    <col min="9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2:2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15">
      <c r="A6" s="4" t="s">
        <v>164</v>
      </c>
      <c r="C6" s="8" t="s">
        <v>165</v>
      </c>
      <c r="D6" s="8"/>
      <c r="G6" s="8" t="s">
        <v>166</v>
      </c>
      <c r="H6" s="8"/>
      <c r="K6" s="8" t="s">
        <v>167</v>
      </c>
      <c r="L6" s="8"/>
      <c r="O6" s="8" t="s">
        <v>168</v>
      </c>
      <c r="P6" s="8"/>
      <c r="S6" s="8" t="s">
        <v>169</v>
      </c>
      <c r="T6" s="8"/>
      <c r="W6" s="8" t="s">
        <v>170</v>
      </c>
      <c r="X6" s="8"/>
    </row>
    <row r="7" spans="2:2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4" ht="15">
      <c r="A8" t="s">
        <v>171</v>
      </c>
      <c r="C8" s="13">
        <v>1654</v>
      </c>
      <c r="D8" s="13"/>
      <c r="G8" s="13">
        <v>1984.8</v>
      </c>
      <c r="H8" s="13"/>
      <c r="K8" s="13">
        <v>1951.7</v>
      </c>
      <c r="L8" s="13"/>
      <c r="P8" s="11" t="s">
        <v>172</v>
      </c>
      <c r="T8" s="11" t="s">
        <v>173</v>
      </c>
      <c r="X8" s="11" t="s">
        <v>174</v>
      </c>
    </row>
    <row r="9" spans="2:25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4" ht="15">
      <c r="A10" t="s">
        <v>175</v>
      </c>
      <c r="C10" s="13">
        <v>723.3</v>
      </c>
      <c r="D10" s="13"/>
      <c r="G10" s="13">
        <v>868</v>
      </c>
      <c r="H10" s="13"/>
      <c r="K10" s="13">
        <v>1151.9</v>
      </c>
      <c r="L10" s="13"/>
      <c r="P10" s="11" t="s">
        <v>176</v>
      </c>
      <c r="T10" s="11" t="s">
        <v>177</v>
      </c>
      <c r="X10" s="11" t="s">
        <v>178</v>
      </c>
    </row>
    <row r="11" spans="2:2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8" ht="15">
      <c r="A12" s="4" t="s">
        <v>179</v>
      </c>
      <c r="H12" s="11" t="s">
        <v>180</v>
      </c>
    </row>
    <row r="13" spans="2:2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8" ht="15">
      <c r="A14" t="s">
        <v>181</v>
      </c>
      <c r="H14" s="11" t="s">
        <v>148</v>
      </c>
    </row>
    <row r="15" spans="2:2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8" ht="15">
      <c r="A16" s="4" t="s">
        <v>182</v>
      </c>
      <c r="H16" s="11" t="s">
        <v>183</v>
      </c>
    </row>
  </sheetData>
  <sheetProtection selectLockedCells="1" selectUnlockedCells="1"/>
  <mergeCells count="49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C8:D8"/>
    <mergeCell ref="G8:H8"/>
    <mergeCell ref="K8:L8"/>
    <mergeCell ref="B9:E9"/>
    <mergeCell ref="F9:I9"/>
    <mergeCell ref="J9:M9"/>
    <mergeCell ref="N9:Q9"/>
    <mergeCell ref="R9:U9"/>
    <mergeCell ref="V9:Y9"/>
    <mergeCell ref="C10:D10"/>
    <mergeCell ref="G10:H10"/>
    <mergeCell ref="K10:L10"/>
    <mergeCell ref="B11:E11"/>
    <mergeCell ref="F11:I11"/>
    <mergeCell ref="J11:M11"/>
    <mergeCell ref="N11:Q11"/>
    <mergeCell ref="R11:U11"/>
    <mergeCell ref="V11:Y11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3" spans="2:13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3:12" ht="15">
      <c r="C4" s="8" t="s">
        <v>184</v>
      </c>
      <c r="D4" s="8"/>
      <c r="G4" s="8" t="s">
        <v>185</v>
      </c>
      <c r="H4" s="8"/>
      <c r="K4" s="8" t="s">
        <v>186</v>
      </c>
      <c r="L4" s="8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5">
      <c r="A6" t="s">
        <v>187</v>
      </c>
      <c r="C6" s="13">
        <v>286.5</v>
      </c>
      <c r="D6" s="13"/>
      <c r="G6" s="13">
        <v>627</v>
      </c>
      <c r="H6" s="13"/>
      <c r="K6" s="13">
        <v>763.6</v>
      </c>
      <c r="L6" s="13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t="s">
        <v>188</v>
      </c>
      <c r="D8" s="11" t="s">
        <v>189</v>
      </c>
      <c r="H8" s="11" t="s">
        <v>189</v>
      </c>
      <c r="K8" s="13">
        <v>274.6</v>
      </c>
      <c r="L8" s="13"/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190</v>
      </c>
      <c r="C10" s="13">
        <v>286.5</v>
      </c>
      <c r="D10" s="13"/>
      <c r="G10" s="13">
        <v>627</v>
      </c>
      <c r="H10" s="13"/>
      <c r="K10" s="13">
        <v>1038.2</v>
      </c>
      <c r="L10" s="13"/>
    </row>
  </sheetData>
  <sheetProtection selectLockedCells="1" selectUnlockedCells="1"/>
  <mergeCells count="22">
    <mergeCell ref="B3:E3"/>
    <mergeCell ref="F3:I3"/>
    <mergeCell ref="J3:M3"/>
    <mergeCell ref="C4:D4"/>
    <mergeCell ref="G4:H4"/>
    <mergeCell ref="K4:L4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K8:L8"/>
    <mergeCell ref="B9:E9"/>
    <mergeCell ref="F9:I9"/>
    <mergeCell ref="J9:M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2:13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2" ht="15">
      <c r="A4" s="4" t="s">
        <v>191</v>
      </c>
      <c r="C4" s="8" t="s">
        <v>184</v>
      </c>
      <c r="D4" s="8"/>
      <c r="G4" s="8" t="s">
        <v>185</v>
      </c>
      <c r="H4" s="8"/>
      <c r="K4" s="8" t="s">
        <v>186</v>
      </c>
      <c r="L4" s="8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5">
      <c r="A6" t="s">
        <v>192</v>
      </c>
      <c r="C6" s="13">
        <v>143.2</v>
      </c>
      <c r="D6" s="13"/>
      <c r="G6" s="13">
        <v>459.5</v>
      </c>
      <c r="H6" s="13"/>
      <c r="K6" s="13">
        <v>510.8</v>
      </c>
      <c r="L6" s="13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t="s">
        <v>193</v>
      </c>
      <c r="C8" s="17">
        <v>-1.3</v>
      </c>
      <c r="D8" s="17"/>
      <c r="G8" s="17">
        <v>-124</v>
      </c>
      <c r="H8" s="17"/>
      <c r="K8" s="13">
        <v>26</v>
      </c>
      <c r="L8" s="13"/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194</v>
      </c>
      <c r="C10" s="18">
        <v>-23</v>
      </c>
      <c r="D10" s="18"/>
      <c r="G10" s="17">
        <v>-39.5</v>
      </c>
      <c r="H10" s="17"/>
      <c r="K10" s="17">
        <v>-50.2</v>
      </c>
      <c r="L10" s="17"/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2" ht="15">
      <c r="A12" t="s">
        <v>195</v>
      </c>
      <c r="C12" s="17">
        <v>-7.3</v>
      </c>
      <c r="D12" s="17"/>
      <c r="G12" s="17">
        <v>-10.7</v>
      </c>
      <c r="H12" s="17"/>
      <c r="K12" s="17">
        <v>-10.6</v>
      </c>
      <c r="L12" s="17"/>
    </row>
    <row r="13" spans="2:1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2" ht="15">
      <c r="A14" t="s">
        <v>188</v>
      </c>
      <c r="D14" s="11" t="s">
        <v>189</v>
      </c>
      <c r="H14" s="11" t="s">
        <v>189</v>
      </c>
      <c r="L14" s="10">
        <v>279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2" ht="15">
      <c r="A16" t="s">
        <v>196</v>
      </c>
      <c r="C16" s="13">
        <v>111.6</v>
      </c>
      <c r="D16" s="13"/>
      <c r="G16" s="13">
        <v>285.3</v>
      </c>
      <c r="H16" s="13"/>
      <c r="K16" s="13">
        <v>755</v>
      </c>
      <c r="L16" s="13"/>
    </row>
  </sheetData>
  <sheetProtection selectLockedCells="1" selectUnlockedCells="1"/>
  <mergeCells count="39">
    <mergeCell ref="B3:E3"/>
    <mergeCell ref="F3:I3"/>
    <mergeCell ref="J3:M3"/>
    <mergeCell ref="C4:D4"/>
    <mergeCell ref="G4:H4"/>
    <mergeCell ref="K4:L4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C8:D8"/>
    <mergeCell ref="G8:H8"/>
    <mergeCell ref="K8:L8"/>
    <mergeCell ref="B9:E9"/>
    <mergeCell ref="F9:I9"/>
    <mergeCell ref="J9:M9"/>
    <mergeCell ref="C10:D10"/>
    <mergeCell ref="G10:H10"/>
    <mergeCell ref="K10:L10"/>
    <mergeCell ref="B11:E11"/>
    <mergeCell ref="F11:I11"/>
    <mergeCell ref="J11:M11"/>
    <mergeCell ref="C12:D12"/>
    <mergeCell ref="G12:H12"/>
    <mergeCell ref="K12:L12"/>
    <mergeCell ref="B13:E13"/>
    <mergeCell ref="F13:I13"/>
    <mergeCell ref="J13:M13"/>
    <mergeCell ref="B15:E15"/>
    <mergeCell ref="F15:I15"/>
    <mergeCell ref="J15:M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5">
      <c r="A6" s="4" t="s">
        <v>197</v>
      </c>
      <c r="C6" s="8" t="s">
        <v>198</v>
      </c>
      <c r="D6" s="8"/>
      <c r="G6" s="8" t="s">
        <v>199</v>
      </c>
      <c r="H6" s="8"/>
      <c r="K6" s="8" t="s">
        <v>200</v>
      </c>
      <c r="L6" s="8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t="s">
        <v>51</v>
      </c>
      <c r="D8" s="2">
        <v>20592</v>
      </c>
      <c r="H8" s="11" t="s">
        <v>183</v>
      </c>
      <c r="L8" s="2">
        <v>48906</v>
      </c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52</v>
      </c>
      <c r="D10" s="2">
        <v>9360</v>
      </c>
      <c r="H10" s="11" t="s">
        <v>183</v>
      </c>
      <c r="L10" s="2">
        <v>22321</v>
      </c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2" ht="15">
      <c r="A12" t="s">
        <v>53</v>
      </c>
      <c r="D12" s="2">
        <v>4056</v>
      </c>
      <c r="H12" s="11" t="s">
        <v>183</v>
      </c>
      <c r="L12" s="2">
        <v>9633</v>
      </c>
    </row>
  </sheetData>
  <sheetProtection selectLockedCells="1" selectUnlockedCells="1"/>
  <mergeCells count="16">
    <mergeCell ref="A2:F2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B9:E9"/>
    <mergeCell ref="F9:I9"/>
    <mergeCell ref="J9:M9"/>
    <mergeCell ref="B11:E11"/>
    <mergeCell ref="F11:I11"/>
    <mergeCell ref="J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2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2:2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6" ht="39.75" customHeight="1">
      <c r="A6" s="4" t="s">
        <v>202</v>
      </c>
      <c r="C6" s="8" t="s">
        <v>203</v>
      </c>
      <c r="D6" s="8"/>
      <c r="G6" s="7" t="s">
        <v>204</v>
      </c>
      <c r="H6" s="7"/>
      <c r="K6" s="14" t="s">
        <v>205</v>
      </c>
      <c r="M6" s="7" t="s">
        <v>206</v>
      </c>
      <c r="N6" s="7"/>
      <c r="Q6" s="7" t="s">
        <v>207</v>
      </c>
      <c r="R6" s="7"/>
      <c r="U6" s="7" t="s">
        <v>208</v>
      </c>
      <c r="V6" s="7"/>
      <c r="Y6" s="7" t="s">
        <v>209</v>
      </c>
      <c r="Z6" s="7"/>
    </row>
    <row r="7" spans="2:2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6" ht="15">
      <c r="A8" s="4" t="s">
        <v>210</v>
      </c>
      <c r="D8" s="11">
        <v>2022</v>
      </c>
      <c r="H8" s="2">
        <v>1500000</v>
      </c>
      <c r="K8" s="15" t="s">
        <v>211</v>
      </c>
      <c r="N8" s="2">
        <v>6538424</v>
      </c>
      <c r="R8" s="2">
        <v>4035025</v>
      </c>
      <c r="V8" s="2">
        <v>19664</v>
      </c>
      <c r="Z8" s="2">
        <v>12093113</v>
      </c>
    </row>
    <row r="9" spans="4:26" ht="15">
      <c r="D9" s="11">
        <v>2021</v>
      </c>
      <c r="H9" s="2">
        <v>1500000</v>
      </c>
      <c r="K9" s="15" t="s">
        <v>211</v>
      </c>
      <c r="N9" s="2">
        <v>6986731</v>
      </c>
      <c r="R9" s="2">
        <v>5250000</v>
      </c>
      <c r="V9" s="2">
        <v>18552</v>
      </c>
      <c r="Z9" s="2">
        <v>13755283</v>
      </c>
    </row>
    <row r="10" spans="4:26" ht="15">
      <c r="D10" s="11">
        <v>2020</v>
      </c>
      <c r="H10" s="2">
        <v>1359952</v>
      </c>
      <c r="K10" s="15" t="s">
        <v>211</v>
      </c>
      <c r="N10" s="2">
        <v>7057084</v>
      </c>
      <c r="R10" s="2">
        <v>2056389</v>
      </c>
      <c r="V10" s="2">
        <v>17714</v>
      </c>
      <c r="Z10" s="2">
        <v>10491139</v>
      </c>
    </row>
    <row r="11" spans="2:2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6" ht="15">
      <c r="A12" s="4" t="s">
        <v>212</v>
      </c>
      <c r="D12" s="11">
        <v>2022</v>
      </c>
      <c r="H12" s="2">
        <v>1100000</v>
      </c>
      <c r="K12" s="15" t="s">
        <v>211</v>
      </c>
      <c r="N12" s="2">
        <v>2972375</v>
      </c>
      <c r="R12" s="2">
        <v>2113585</v>
      </c>
      <c r="V12" s="2">
        <v>18346</v>
      </c>
      <c r="Z12" s="2">
        <v>6204306</v>
      </c>
    </row>
    <row r="13" spans="4:26" ht="15">
      <c r="D13" s="11">
        <v>2021</v>
      </c>
      <c r="H13" s="2">
        <v>1100000</v>
      </c>
      <c r="K13" s="15" t="s">
        <v>211</v>
      </c>
      <c r="N13" s="2">
        <v>3176075</v>
      </c>
      <c r="R13" s="2">
        <v>2750000</v>
      </c>
      <c r="V13" s="2">
        <v>16616</v>
      </c>
      <c r="Z13" s="2">
        <v>7042691</v>
      </c>
    </row>
    <row r="14" spans="4:26" ht="15">
      <c r="D14" s="11">
        <v>2020</v>
      </c>
      <c r="H14" s="2">
        <v>1025337</v>
      </c>
      <c r="K14" s="15" t="s">
        <v>211</v>
      </c>
      <c r="N14" s="2">
        <v>3207766</v>
      </c>
      <c r="R14" s="2">
        <v>1077156</v>
      </c>
      <c r="V14" s="2">
        <v>15748</v>
      </c>
      <c r="Z14" s="2">
        <v>5326007</v>
      </c>
    </row>
    <row r="15" spans="2:2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6" ht="15">
      <c r="A16" s="4" t="s">
        <v>213</v>
      </c>
      <c r="D16" s="11">
        <v>2022</v>
      </c>
      <c r="H16" s="2">
        <v>826923</v>
      </c>
      <c r="K16" s="15" t="s">
        <v>211</v>
      </c>
      <c r="N16" s="2">
        <v>2179699</v>
      </c>
      <c r="R16" s="2">
        <v>1437238</v>
      </c>
      <c r="V16" s="2">
        <v>20452</v>
      </c>
      <c r="Z16" s="2">
        <v>4464312</v>
      </c>
    </row>
    <row r="17" spans="4:26" ht="15">
      <c r="D17" s="11">
        <v>2021</v>
      </c>
      <c r="H17" s="2">
        <v>700000</v>
      </c>
      <c r="K17" s="15" t="s">
        <v>211</v>
      </c>
      <c r="N17" s="2">
        <v>1588038</v>
      </c>
      <c r="R17" s="2">
        <v>1400000</v>
      </c>
      <c r="V17" s="2">
        <v>18935</v>
      </c>
      <c r="Z17" s="2">
        <v>3706973</v>
      </c>
    </row>
    <row r="18" spans="4:26" ht="15">
      <c r="D18" s="11">
        <v>2020</v>
      </c>
      <c r="H18" s="2">
        <v>668510</v>
      </c>
      <c r="K18" s="15" t="s">
        <v>211</v>
      </c>
      <c r="N18" s="2">
        <v>1390032</v>
      </c>
      <c r="R18" s="2">
        <v>548370</v>
      </c>
      <c r="V18" s="2">
        <v>18240</v>
      </c>
      <c r="Z18" s="2">
        <v>2625152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6" ht="15">
      <c r="A20" s="4" t="s">
        <v>214</v>
      </c>
      <c r="D20" s="11">
        <v>2022</v>
      </c>
      <c r="H20" s="2">
        <v>584615</v>
      </c>
      <c r="K20" s="15" t="s">
        <v>211</v>
      </c>
      <c r="N20" s="2">
        <v>1089960</v>
      </c>
      <c r="R20" s="2">
        <v>783948</v>
      </c>
      <c r="V20" s="2">
        <v>16904</v>
      </c>
      <c r="Z20" s="2">
        <v>2475427</v>
      </c>
    </row>
    <row r="21" spans="2:2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6" ht="15">
      <c r="A22" s="4" t="s">
        <v>215</v>
      </c>
      <c r="D22" s="11">
        <v>2022</v>
      </c>
      <c r="H22" s="2">
        <v>538038</v>
      </c>
      <c r="K22" s="15" t="s">
        <v>211</v>
      </c>
      <c r="N22" s="2">
        <v>991016</v>
      </c>
      <c r="R22" s="2">
        <v>707090</v>
      </c>
      <c r="V22" s="2">
        <v>19774</v>
      </c>
      <c r="Z22" s="2">
        <v>2255918</v>
      </c>
    </row>
  </sheetData>
  <sheetProtection selectLockedCells="1" selectUnlockedCells="1"/>
  <mergeCells count="49">
    <mergeCell ref="A2:F2"/>
    <mergeCell ref="B5:E5"/>
    <mergeCell ref="F5:I5"/>
    <mergeCell ref="J5:K5"/>
    <mergeCell ref="L5:O5"/>
    <mergeCell ref="P5:S5"/>
    <mergeCell ref="T5:W5"/>
    <mergeCell ref="X5:AA5"/>
    <mergeCell ref="C6:D6"/>
    <mergeCell ref="G6:H6"/>
    <mergeCell ref="M6:N6"/>
    <mergeCell ref="Q6:R6"/>
    <mergeCell ref="U6:V6"/>
    <mergeCell ref="Y6:Z6"/>
    <mergeCell ref="B7:E7"/>
    <mergeCell ref="F7:I7"/>
    <mergeCell ref="J7:K7"/>
    <mergeCell ref="L7:O7"/>
    <mergeCell ref="P7:S7"/>
    <mergeCell ref="T7:W7"/>
    <mergeCell ref="X7:AA7"/>
    <mergeCell ref="B11:E11"/>
    <mergeCell ref="F11:I11"/>
    <mergeCell ref="J11:K11"/>
    <mergeCell ref="L11:O11"/>
    <mergeCell ref="P11:S11"/>
    <mergeCell ref="T11:W11"/>
    <mergeCell ref="X11:AA11"/>
    <mergeCell ref="B15:E15"/>
    <mergeCell ref="F15:I15"/>
    <mergeCell ref="J15:K15"/>
    <mergeCell ref="L15:O15"/>
    <mergeCell ref="P15:S15"/>
    <mergeCell ref="T15:W15"/>
    <mergeCell ref="X15:AA15"/>
    <mergeCell ref="B19:E19"/>
    <mergeCell ref="F19:I19"/>
    <mergeCell ref="J19:K19"/>
    <mergeCell ref="L19:O19"/>
    <mergeCell ref="P19:S19"/>
    <mergeCell ref="T19:W19"/>
    <mergeCell ref="X19:AA19"/>
    <mergeCell ref="B21:E21"/>
    <mergeCell ref="F21:I21"/>
    <mergeCell ref="J21:K21"/>
    <mergeCell ref="L21:O21"/>
    <mergeCell ref="P21:S21"/>
    <mergeCell ref="T21:W21"/>
    <mergeCell ref="X21:AA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9.75" customHeight="1">
      <c r="A4" s="4" t="s">
        <v>80</v>
      </c>
      <c r="C4" s="7" t="s">
        <v>216</v>
      </c>
      <c r="D4" s="7"/>
      <c r="E4" s="7"/>
      <c r="F4" s="7"/>
      <c r="H4" s="7" t="s">
        <v>217</v>
      </c>
      <c r="I4" s="7"/>
      <c r="J4" s="7"/>
      <c r="K4" s="7"/>
      <c r="M4" s="7" t="s">
        <v>218</v>
      </c>
      <c r="N4" s="7"/>
      <c r="O4" s="7"/>
      <c r="P4" s="7"/>
      <c r="R4" s="7" t="s">
        <v>219</v>
      </c>
      <c r="S4" s="7"/>
      <c r="T4" s="7"/>
      <c r="U4" s="7"/>
    </row>
    <row r="5" spans="2:2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0" ht="15">
      <c r="A6" s="4" t="s">
        <v>51</v>
      </c>
      <c r="E6" s="2">
        <v>12200</v>
      </c>
      <c r="J6" s="2">
        <v>5663</v>
      </c>
      <c r="O6" s="2">
        <v>1801</v>
      </c>
      <c r="T6" s="2">
        <v>19664</v>
      </c>
    </row>
    <row r="7" spans="2:21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0" ht="15">
      <c r="A8" s="4" t="s">
        <v>52</v>
      </c>
      <c r="E8" s="2">
        <v>12200</v>
      </c>
      <c r="J8" s="2">
        <v>2886</v>
      </c>
      <c r="O8" s="2">
        <v>3260</v>
      </c>
      <c r="T8" s="2">
        <v>18346</v>
      </c>
    </row>
    <row r="9" spans="2:21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0" ht="15">
      <c r="A10" s="4" t="s">
        <v>53</v>
      </c>
      <c r="E10" s="2">
        <v>12200</v>
      </c>
      <c r="J10" s="2">
        <v>3495</v>
      </c>
      <c r="O10" s="2">
        <v>4757</v>
      </c>
      <c r="T10" s="2">
        <v>20452</v>
      </c>
    </row>
    <row r="11" spans="2:21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0" ht="15">
      <c r="A12" s="4" t="s">
        <v>54</v>
      </c>
      <c r="E12" s="2">
        <v>12200</v>
      </c>
      <c r="J12" s="2">
        <v>1367</v>
      </c>
      <c r="O12" s="2">
        <v>3337</v>
      </c>
      <c r="T12" s="2">
        <v>16904</v>
      </c>
    </row>
    <row r="13" spans="2:21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0" ht="15">
      <c r="A14" s="4" t="s">
        <v>55</v>
      </c>
      <c r="E14" s="2">
        <v>12200</v>
      </c>
      <c r="J14" s="2">
        <v>1724</v>
      </c>
      <c r="O14" s="2">
        <v>5850</v>
      </c>
      <c r="T14" s="2">
        <v>19774</v>
      </c>
    </row>
  </sheetData>
  <sheetProtection selectLockedCells="1" selectUnlockedCells="1"/>
  <mergeCells count="28">
    <mergeCell ref="B3:F3"/>
    <mergeCell ref="G3:K3"/>
    <mergeCell ref="L3:P3"/>
    <mergeCell ref="Q3:U3"/>
    <mergeCell ref="C4:F4"/>
    <mergeCell ref="H4:K4"/>
    <mergeCell ref="M4:P4"/>
    <mergeCell ref="R4:U4"/>
    <mergeCell ref="B5:F5"/>
    <mergeCell ref="G5:K5"/>
    <mergeCell ref="L5:P5"/>
    <mergeCell ref="Q5:U5"/>
    <mergeCell ref="B7:F7"/>
    <mergeCell ref="G7:K7"/>
    <mergeCell ref="L7:P7"/>
    <mergeCell ref="Q7:U7"/>
    <mergeCell ref="B9:F9"/>
    <mergeCell ref="G9:K9"/>
    <mergeCell ref="L9:P9"/>
    <mergeCell ref="Q9:U9"/>
    <mergeCell ref="B11:F11"/>
    <mergeCell ref="G11:K11"/>
    <mergeCell ref="L11:P11"/>
    <mergeCell ref="Q11:U11"/>
    <mergeCell ref="B13:F13"/>
    <mergeCell ref="G13:K13"/>
    <mergeCell ref="L13:P13"/>
    <mergeCell ref="Q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I3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2:35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4" ht="39.75" customHeight="1">
      <c r="C4" s="3"/>
      <c r="D4" s="3"/>
      <c r="G4" s="7" t="s">
        <v>220</v>
      </c>
      <c r="H4" s="7"/>
      <c r="I4" s="7"/>
      <c r="J4" s="7"/>
      <c r="K4" s="7"/>
      <c r="L4" s="7"/>
      <c r="M4" s="7"/>
      <c r="N4" s="7"/>
      <c r="Q4" s="7" t="s">
        <v>221</v>
      </c>
      <c r="R4" s="7"/>
      <c r="S4" s="7"/>
      <c r="T4" s="7"/>
      <c r="U4" s="7"/>
      <c r="V4" s="7"/>
      <c r="W4" s="7"/>
      <c r="X4" s="7"/>
      <c r="Y4" s="7"/>
      <c r="Z4" s="7"/>
      <c r="AC4" s="7" t="s">
        <v>222</v>
      </c>
      <c r="AD4" s="7"/>
      <c r="AG4" s="7" t="s">
        <v>223</v>
      </c>
      <c r="AH4" s="7"/>
    </row>
    <row r="5" spans="1:26" ht="39.75" customHeight="1">
      <c r="A5" s="4" t="s">
        <v>80</v>
      </c>
      <c r="C5" s="7" t="s">
        <v>224</v>
      </c>
      <c r="D5" s="7"/>
      <c r="G5" s="14" t="s">
        <v>225</v>
      </c>
      <c r="I5" s="7" t="s">
        <v>226</v>
      </c>
      <c r="J5" s="7"/>
      <c r="M5" s="7" t="s">
        <v>227</v>
      </c>
      <c r="N5" s="7"/>
      <c r="Q5" s="7" t="s">
        <v>228</v>
      </c>
      <c r="R5" s="7"/>
      <c r="U5" s="7" t="s">
        <v>229</v>
      </c>
      <c r="V5" s="7"/>
      <c r="Y5" s="7" t="s">
        <v>230</v>
      </c>
      <c r="Z5" s="7"/>
    </row>
    <row r="6" spans="2:3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14" ht="15">
      <c r="A7" s="4" t="s">
        <v>106</v>
      </c>
      <c r="G7" s="19">
        <v>0</v>
      </c>
      <c r="J7" s="2">
        <v>2625000</v>
      </c>
      <c r="N7" s="2">
        <v>5250000</v>
      </c>
    </row>
    <row r="8" spans="2:3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4:34" ht="15">
      <c r="D9" s="11" t="s">
        <v>231</v>
      </c>
      <c r="AD9" s="2">
        <v>14703</v>
      </c>
      <c r="AH9" s="2">
        <v>3300088</v>
      </c>
    </row>
    <row r="10" spans="2:35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4:34" ht="15">
      <c r="D11" s="11" t="s">
        <v>232</v>
      </c>
      <c r="R11" s="2">
        <v>7352</v>
      </c>
      <c r="V11" s="2">
        <v>14703</v>
      </c>
      <c r="Z11" s="2">
        <v>36758</v>
      </c>
      <c r="AH11" s="2">
        <v>3238336</v>
      </c>
    </row>
    <row r="12" spans="2:3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14" ht="15">
      <c r="A13" s="4" t="s">
        <v>52</v>
      </c>
      <c r="G13" s="19">
        <v>0</v>
      </c>
      <c r="J13" s="2">
        <v>1375000</v>
      </c>
      <c r="N13" s="2">
        <v>2750000</v>
      </c>
    </row>
    <row r="14" spans="2:35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4:34" ht="15">
      <c r="D15" s="11" t="s">
        <v>231</v>
      </c>
      <c r="AD15" s="2">
        <v>6684</v>
      </c>
      <c r="AH15" s="2">
        <v>1500224</v>
      </c>
    </row>
    <row r="16" spans="2:3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4:34" ht="15">
      <c r="D17" s="11" t="s">
        <v>232</v>
      </c>
      <c r="R17" s="2">
        <v>3342</v>
      </c>
      <c r="V17" s="2">
        <v>6684</v>
      </c>
      <c r="Z17" s="2">
        <v>16710</v>
      </c>
      <c r="AH17" s="2">
        <v>1472151</v>
      </c>
    </row>
    <row r="18" spans="2:3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14" ht="15">
      <c r="A19" s="4" t="s">
        <v>53</v>
      </c>
      <c r="G19" s="19">
        <v>0</v>
      </c>
      <c r="J19" s="2">
        <v>935000</v>
      </c>
      <c r="N19" s="2">
        <v>1870000</v>
      </c>
    </row>
    <row r="20" spans="2:35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4:34" ht="15">
      <c r="D21" s="11" t="s">
        <v>231</v>
      </c>
      <c r="AD21" s="2">
        <v>4902</v>
      </c>
      <c r="AH21" s="2">
        <v>1100254</v>
      </c>
    </row>
    <row r="22" spans="2:35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4:34" ht="15">
      <c r="D23" s="11" t="s">
        <v>232</v>
      </c>
      <c r="R23" s="2">
        <v>2451</v>
      </c>
      <c r="V23" s="2">
        <v>4901</v>
      </c>
      <c r="Z23" s="2">
        <v>12253</v>
      </c>
      <c r="AH23" s="2">
        <v>1079445</v>
      </c>
    </row>
    <row r="24" spans="2:35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14" ht="15">
      <c r="A25" s="4" t="s">
        <v>233</v>
      </c>
      <c r="G25" s="19">
        <v>0</v>
      </c>
      <c r="J25" s="2">
        <v>510000</v>
      </c>
      <c r="N25" s="2">
        <v>1020000</v>
      </c>
    </row>
    <row r="26" spans="2:35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4:34" ht="15">
      <c r="D27" s="11" t="s">
        <v>231</v>
      </c>
      <c r="AD27" s="2">
        <v>2451</v>
      </c>
      <c r="AH27" s="2">
        <v>550127</v>
      </c>
    </row>
    <row r="28" spans="2:35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4:34" ht="15">
      <c r="D29" s="11" t="s">
        <v>232</v>
      </c>
      <c r="R29" s="2">
        <v>1226</v>
      </c>
      <c r="V29" s="2">
        <v>2451</v>
      </c>
      <c r="Z29" s="2">
        <v>6128</v>
      </c>
      <c r="AH29" s="2">
        <v>539833</v>
      </c>
    </row>
    <row r="30" spans="2:35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14" ht="15">
      <c r="A31" s="4" t="s">
        <v>55</v>
      </c>
      <c r="G31" s="19">
        <v>0</v>
      </c>
      <c r="J31" s="2">
        <v>460000</v>
      </c>
      <c r="N31" s="2">
        <v>920000</v>
      </c>
    </row>
    <row r="32" spans="2:35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4:34" ht="15">
      <c r="D33" s="11" t="s">
        <v>231</v>
      </c>
      <c r="AD33" s="2">
        <v>2229</v>
      </c>
      <c r="AH33" s="2">
        <v>500299</v>
      </c>
    </row>
    <row r="34" spans="2:35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4:34" ht="15">
      <c r="D35" s="11" t="s">
        <v>232</v>
      </c>
      <c r="R35" s="2">
        <v>1114</v>
      </c>
      <c r="V35" s="2">
        <v>2228</v>
      </c>
      <c r="Z35" s="2">
        <v>5570</v>
      </c>
      <c r="AH35" s="2">
        <v>490717</v>
      </c>
    </row>
  </sheetData>
  <sheetProtection selectLockedCells="1" selectUnlockedCells="1"/>
  <mergeCells count="151">
    <mergeCell ref="B3:E3"/>
    <mergeCell ref="F3:O3"/>
    <mergeCell ref="P3:AA3"/>
    <mergeCell ref="AB3:AE3"/>
    <mergeCell ref="AF3:AI3"/>
    <mergeCell ref="C4:D4"/>
    <mergeCell ref="G4:N4"/>
    <mergeCell ref="Q4:Z4"/>
    <mergeCell ref="AC4:AD4"/>
    <mergeCell ref="AG4:AH4"/>
    <mergeCell ref="C5:D5"/>
    <mergeCell ref="I5:J5"/>
    <mergeCell ref="M5:N5"/>
    <mergeCell ref="Q5:R5"/>
    <mergeCell ref="U5:V5"/>
    <mergeCell ref="Y5:Z5"/>
    <mergeCell ref="B6:E6"/>
    <mergeCell ref="F6:G6"/>
    <mergeCell ref="H6:K6"/>
    <mergeCell ref="L6:O6"/>
    <mergeCell ref="P6:S6"/>
    <mergeCell ref="T6:W6"/>
    <mergeCell ref="X6:AA6"/>
    <mergeCell ref="AB6:AE6"/>
    <mergeCell ref="AF6:AI6"/>
    <mergeCell ref="B8:E8"/>
    <mergeCell ref="F8:G8"/>
    <mergeCell ref="H8:K8"/>
    <mergeCell ref="L8:O8"/>
    <mergeCell ref="P8:S8"/>
    <mergeCell ref="T8:W8"/>
    <mergeCell ref="X8:AA8"/>
    <mergeCell ref="AB8:AE8"/>
    <mergeCell ref="AF8:AI8"/>
    <mergeCell ref="B10:E10"/>
    <mergeCell ref="F10:G10"/>
    <mergeCell ref="H10:K10"/>
    <mergeCell ref="L10:O10"/>
    <mergeCell ref="P10:S10"/>
    <mergeCell ref="T10:W10"/>
    <mergeCell ref="X10:AA10"/>
    <mergeCell ref="AB10:AE10"/>
    <mergeCell ref="AF10:AI10"/>
    <mergeCell ref="B12:E12"/>
    <mergeCell ref="F12:G12"/>
    <mergeCell ref="H12:K12"/>
    <mergeCell ref="L12:O12"/>
    <mergeCell ref="P12:S12"/>
    <mergeCell ref="T12:W12"/>
    <mergeCell ref="X12:AA12"/>
    <mergeCell ref="AB12:AE12"/>
    <mergeCell ref="AF12:AI12"/>
    <mergeCell ref="B14:E14"/>
    <mergeCell ref="F14:G14"/>
    <mergeCell ref="H14:K14"/>
    <mergeCell ref="L14:O14"/>
    <mergeCell ref="P14:S14"/>
    <mergeCell ref="T14:W14"/>
    <mergeCell ref="X14:AA14"/>
    <mergeCell ref="AB14:AE14"/>
    <mergeCell ref="AF14:AI14"/>
    <mergeCell ref="B16:E16"/>
    <mergeCell ref="F16:G16"/>
    <mergeCell ref="H16:K16"/>
    <mergeCell ref="L16:O16"/>
    <mergeCell ref="P16:S16"/>
    <mergeCell ref="T16:W16"/>
    <mergeCell ref="X16:AA16"/>
    <mergeCell ref="AB16:AE16"/>
    <mergeCell ref="AF16:AI16"/>
    <mergeCell ref="B18:E18"/>
    <mergeCell ref="F18:G18"/>
    <mergeCell ref="H18:K18"/>
    <mergeCell ref="L18:O18"/>
    <mergeCell ref="P18:S18"/>
    <mergeCell ref="T18:W18"/>
    <mergeCell ref="X18:AA18"/>
    <mergeCell ref="AB18:AE18"/>
    <mergeCell ref="AF18:AI18"/>
    <mergeCell ref="B20:E20"/>
    <mergeCell ref="F20:G20"/>
    <mergeCell ref="H20:K20"/>
    <mergeCell ref="L20:O20"/>
    <mergeCell ref="P20:S20"/>
    <mergeCell ref="T20:W20"/>
    <mergeCell ref="X20:AA20"/>
    <mergeCell ref="AB20:AE20"/>
    <mergeCell ref="AF20:AI20"/>
    <mergeCell ref="B22:E22"/>
    <mergeCell ref="F22:G22"/>
    <mergeCell ref="H22:K22"/>
    <mergeCell ref="L22:O22"/>
    <mergeCell ref="P22:S22"/>
    <mergeCell ref="T22:W22"/>
    <mergeCell ref="X22:AA22"/>
    <mergeCell ref="AB22:AE22"/>
    <mergeCell ref="AF22:AI22"/>
    <mergeCell ref="B24:E24"/>
    <mergeCell ref="F24:G24"/>
    <mergeCell ref="H24:K24"/>
    <mergeCell ref="L24:O24"/>
    <mergeCell ref="P24:S24"/>
    <mergeCell ref="T24:W24"/>
    <mergeCell ref="X24:AA24"/>
    <mergeCell ref="AB24:AE24"/>
    <mergeCell ref="AF24:AI24"/>
    <mergeCell ref="B26:E26"/>
    <mergeCell ref="F26:G26"/>
    <mergeCell ref="H26:K26"/>
    <mergeCell ref="L26:O26"/>
    <mergeCell ref="P26:S26"/>
    <mergeCell ref="T26:W26"/>
    <mergeCell ref="X26:AA26"/>
    <mergeCell ref="AB26:AE26"/>
    <mergeCell ref="AF26:AI26"/>
    <mergeCell ref="B28:E28"/>
    <mergeCell ref="F28:G28"/>
    <mergeCell ref="H28:K28"/>
    <mergeCell ref="L28:O28"/>
    <mergeCell ref="P28:S28"/>
    <mergeCell ref="T28:W28"/>
    <mergeCell ref="X28:AA28"/>
    <mergeCell ref="AB28:AE28"/>
    <mergeCell ref="AF28:AI28"/>
    <mergeCell ref="B30:E30"/>
    <mergeCell ref="F30:G30"/>
    <mergeCell ref="H30:K30"/>
    <mergeCell ref="L30:O30"/>
    <mergeCell ref="P30:S30"/>
    <mergeCell ref="T30:W30"/>
    <mergeCell ref="X30:AA30"/>
    <mergeCell ref="AB30:AE30"/>
    <mergeCell ref="AF30:AI30"/>
    <mergeCell ref="B32:E32"/>
    <mergeCell ref="F32:G32"/>
    <mergeCell ref="H32:K32"/>
    <mergeCell ref="L32:O32"/>
    <mergeCell ref="P32:S32"/>
    <mergeCell ref="T32:W32"/>
    <mergeCell ref="X32:AA32"/>
    <mergeCell ref="AB32:AE32"/>
    <mergeCell ref="AF32:AI32"/>
    <mergeCell ref="B34:E34"/>
    <mergeCell ref="F34:G34"/>
    <mergeCell ref="H34:K34"/>
    <mergeCell ref="L34:O34"/>
    <mergeCell ref="P34:S34"/>
    <mergeCell ref="T34:W34"/>
    <mergeCell ref="X34:AA34"/>
    <mergeCell ref="AB34:AE34"/>
    <mergeCell ref="AF34:AI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2:2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5">
      <c r="C6" s="8" t="s">
        <v>234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.75" customHeight="1">
      <c r="A7" s="4" t="s">
        <v>80</v>
      </c>
      <c r="C7" s="7" t="s">
        <v>235</v>
      </c>
      <c r="D7" s="7"/>
      <c r="E7" s="7"/>
      <c r="F7" s="7"/>
      <c r="H7" s="7" t="s">
        <v>236</v>
      </c>
      <c r="I7" s="7"/>
      <c r="J7" s="7"/>
      <c r="K7" s="7"/>
      <c r="M7" s="7" t="s">
        <v>237</v>
      </c>
      <c r="N7" s="7"/>
      <c r="O7" s="7"/>
      <c r="P7" s="7"/>
      <c r="R7" s="7" t="s">
        <v>238</v>
      </c>
      <c r="S7" s="7"/>
      <c r="T7" s="7"/>
      <c r="U7" s="7"/>
    </row>
    <row r="8" spans="2:2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0" ht="15">
      <c r="A9" t="s">
        <v>106</v>
      </c>
      <c r="E9" s="2">
        <v>242920</v>
      </c>
      <c r="F9" s="9">
        <v>-2</v>
      </c>
      <c r="J9" s="2">
        <v>51360576</v>
      </c>
      <c r="O9" s="2">
        <v>29199</v>
      </c>
      <c r="P9" s="9">
        <v>-3</v>
      </c>
      <c r="T9" s="2">
        <v>6173545</v>
      </c>
    </row>
    <row r="10" spans="2:21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0" ht="15">
      <c r="A11" t="s">
        <v>52</v>
      </c>
      <c r="E11" s="2">
        <v>149271</v>
      </c>
      <c r="F11" s="9">
        <v>-2</v>
      </c>
      <c r="J11" s="2">
        <v>31560368</v>
      </c>
      <c r="O11" s="2">
        <v>13274</v>
      </c>
      <c r="P11" s="9">
        <v>-3</v>
      </c>
      <c r="T11" s="2">
        <v>2806522</v>
      </c>
    </row>
    <row r="12" spans="2:21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0" ht="15">
      <c r="A13" t="s">
        <v>53</v>
      </c>
      <c r="E13" s="2">
        <v>4451</v>
      </c>
      <c r="F13" s="9">
        <v>-2</v>
      </c>
      <c r="J13" s="2">
        <v>941075</v>
      </c>
      <c r="O13" s="2">
        <v>8196</v>
      </c>
      <c r="P13" s="9">
        <v>-3</v>
      </c>
      <c r="T13" s="2">
        <v>1732880</v>
      </c>
    </row>
    <row r="14" spans="2:21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0" ht="15">
      <c r="A15" t="s">
        <v>54</v>
      </c>
      <c r="E15" s="2">
        <v>4965</v>
      </c>
      <c r="F15" s="9">
        <v>-2</v>
      </c>
      <c r="J15" s="2">
        <v>1049750</v>
      </c>
      <c r="O15" s="2">
        <v>2451</v>
      </c>
      <c r="P15" s="9">
        <v>-3</v>
      </c>
      <c r="T15" s="2">
        <v>518215</v>
      </c>
    </row>
    <row r="16" spans="2:21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0" ht="15">
      <c r="A17" t="s">
        <v>55</v>
      </c>
      <c r="E17" s="2">
        <v>3142</v>
      </c>
      <c r="F17" s="9">
        <v>-2</v>
      </c>
      <c r="J17" s="2">
        <v>664313</v>
      </c>
      <c r="O17" s="2">
        <v>2228</v>
      </c>
      <c r="P17" s="9">
        <v>-3</v>
      </c>
      <c r="T17" s="2">
        <v>471066</v>
      </c>
    </row>
  </sheetData>
  <sheetProtection selectLockedCells="1" selectUnlockedCells="1"/>
  <mergeCells count="27">
    <mergeCell ref="A2:F2"/>
    <mergeCell ref="B5:U5"/>
    <mergeCell ref="C6:U6"/>
    <mergeCell ref="C7:F7"/>
    <mergeCell ref="H7:K7"/>
    <mergeCell ref="M7:P7"/>
    <mergeCell ref="R7:U7"/>
    <mergeCell ref="B8:F8"/>
    <mergeCell ref="G8:K8"/>
    <mergeCell ref="L8:P8"/>
    <mergeCell ref="Q8:U8"/>
    <mergeCell ref="B10:F10"/>
    <mergeCell ref="G10:K10"/>
    <mergeCell ref="L10:P10"/>
    <mergeCell ref="Q10:U10"/>
    <mergeCell ref="B12:F12"/>
    <mergeCell ref="G12:K12"/>
    <mergeCell ref="L12:P12"/>
    <mergeCell ref="Q12:U12"/>
    <mergeCell ref="B14:F14"/>
    <mergeCell ref="G14:K14"/>
    <mergeCell ref="L14:P14"/>
    <mergeCell ref="Q14:U14"/>
    <mergeCell ref="B16:F16"/>
    <mergeCell ref="G16:K16"/>
    <mergeCell ref="L16:P16"/>
    <mergeCell ref="Q16:U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4" t="s">
        <v>35</v>
      </c>
      <c r="C6" s="7" t="s">
        <v>36</v>
      </c>
      <c r="D6" s="7"/>
      <c r="E6" s="7"/>
      <c r="F6" s="7"/>
      <c r="H6" s="8" t="s">
        <v>37</v>
      </c>
      <c r="I6" s="8"/>
      <c r="J6" s="8"/>
      <c r="K6" s="8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5">
      <c r="A8" s="4" t="s">
        <v>38</v>
      </c>
      <c r="E8" s="2">
        <v>4549563</v>
      </c>
      <c r="F8" s="9">
        <v>-1</v>
      </c>
      <c r="J8" s="10">
        <v>12.15</v>
      </c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" ht="15">
      <c r="A10" s="4" t="s">
        <v>39</v>
      </c>
      <c r="E10" s="2">
        <v>3310700</v>
      </c>
      <c r="F10" s="9">
        <v>-2</v>
      </c>
      <c r="J10" s="10">
        <v>8.84</v>
      </c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0" ht="15">
      <c r="A12" s="4" t="s">
        <v>40</v>
      </c>
      <c r="E12" s="2">
        <v>2988923</v>
      </c>
      <c r="F12" s="9">
        <v>-3</v>
      </c>
      <c r="J12" s="10">
        <v>7.98</v>
      </c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0" ht="15">
      <c r="A14" s="4" t="s">
        <v>41</v>
      </c>
      <c r="E14" s="2">
        <v>2120000</v>
      </c>
      <c r="F14" s="9">
        <v>-4</v>
      </c>
      <c r="J14" s="10">
        <v>5.66</v>
      </c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" t="s">
        <v>42</v>
      </c>
      <c r="E16" s="2">
        <v>24097</v>
      </c>
      <c r="F16" s="9">
        <v>-5</v>
      </c>
      <c r="J16" s="11" t="s">
        <v>43</v>
      </c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0" ht="15">
      <c r="A18" s="4" t="s">
        <v>44</v>
      </c>
      <c r="E18" s="2">
        <v>0</v>
      </c>
      <c r="J18" s="11" t="s">
        <v>43</v>
      </c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0" ht="15">
      <c r="A20" s="4" t="s">
        <v>45</v>
      </c>
      <c r="E20" s="2">
        <v>58555</v>
      </c>
      <c r="F20" s="9">
        <v>-6</v>
      </c>
      <c r="J20" s="10">
        <v>0.16</v>
      </c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0" ht="15">
      <c r="A22" s="4" t="s">
        <v>46</v>
      </c>
      <c r="E22" s="2">
        <v>10979</v>
      </c>
      <c r="F22" s="9">
        <v>-7</v>
      </c>
      <c r="J22" s="11" t="s">
        <v>43</v>
      </c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0" ht="15">
      <c r="A24" s="4" t="s">
        <v>47</v>
      </c>
      <c r="E24" s="2">
        <v>631585</v>
      </c>
      <c r="F24" s="9">
        <v>-8</v>
      </c>
      <c r="J24" s="10">
        <v>1.69</v>
      </c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0" ht="15">
      <c r="A26" s="4" t="s">
        <v>48</v>
      </c>
      <c r="E26" s="2">
        <v>16551</v>
      </c>
      <c r="F26" s="9">
        <v>-9</v>
      </c>
      <c r="J26" s="11" t="s">
        <v>43</v>
      </c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0" ht="15">
      <c r="A28" s="4" t="s">
        <v>49</v>
      </c>
      <c r="E28" s="2">
        <v>45956</v>
      </c>
      <c r="F28" s="9">
        <v>-10</v>
      </c>
      <c r="J28" s="10">
        <v>0.12</v>
      </c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0" ht="15">
      <c r="A30" s="4" t="s">
        <v>50</v>
      </c>
      <c r="E30" s="2">
        <v>11301</v>
      </c>
      <c r="F30" s="9">
        <v>-11</v>
      </c>
      <c r="J30" s="11" t="s">
        <v>43</v>
      </c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0" ht="15">
      <c r="A32" s="4" t="s">
        <v>51</v>
      </c>
      <c r="E32" s="2">
        <v>683413</v>
      </c>
      <c r="F32" s="9">
        <v>-12</v>
      </c>
      <c r="J32" s="10">
        <v>1.83</v>
      </c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0" ht="15">
      <c r="A34" s="4" t="s">
        <v>52</v>
      </c>
      <c r="E34" s="2">
        <v>306003</v>
      </c>
      <c r="F34" s="9">
        <v>-13</v>
      </c>
      <c r="J34" s="10">
        <v>0.82</v>
      </c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0" ht="15">
      <c r="A36" s="4" t="s">
        <v>53</v>
      </c>
      <c r="E36" s="2">
        <v>63251</v>
      </c>
      <c r="F36" s="9">
        <v>-14</v>
      </c>
      <c r="J36" s="10">
        <v>0.17</v>
      </c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0" ht="15">
      <c r="A38" s="4" t="s">
        <v>54</v>
      </c>
      <c r="E38" s="2">
        <v>9472</v>
      </c>
      <c r="F38" s="9">
        <v>-15</v>
      </c>
      <c r="J38" s="11" t="s">
        <v>43</v>
      </c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0" ht="15">
      <c r="A40" s="4" t="s">
        <v>55</v>
      </c>
      <c r="E40" s="2">
        <v>4491</v>
      </c>
      <c r="F40" s="9">
        <v>-16</v>
      </c>
      <c r="J40" s="11" t="s">
        <v>43</v>
      </c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0" ht="15">
      <c r="A42" s="4" t="s">
        <v>56</v>
      </c>
      <c r="E42" s="2">
        <v>1865654</v>
      </c>
      <c r="F42" s="9">
        <v>-17</v>
      </c>
      <c r="J42" s="10">
        <v>4.98</v>
      </c>
    </row>
  </sheetData>
  <sheetProtection selectLockedCells="1" selectUnlockedCells="1"/>
  <mergeCells count="41">
    <mergeCell ref="A2:F2"/>
    <mergeCell ref="B5:F5"/>
    <mergeCell ref="G5:K5"/>
    <mergeCell ref="C6:F6"/>
    <mergeCell ref="H6:K6"/>
    <mergeCell ref="B7:F7"/>
    <mergeCell ref="G7:K7"/>
    <mergeCell ref="B9:F9"/>
    <mergeCell ref="G9:K9"/>
    <mergeCell ref="B11:F11"/>
    <mergeCell ref="G11:K11"/>
    <mergeCell ref="B13:F13"/>
    <mergeCell ref="G13:K13"/>
    <mergeCell ref="B15:F15"/>
    <mergeCell ref="G15:K15"/>
    <mergeCell ref="B17:F17"/>
    <mergeCell ref="G17:K17"/>
    <mergeCell ref="B19:F19"/>
    <mergeCell ref="G19:K19"/>
    <mergeCell ref="B21:F21"/>
    <mergeCell ref="G21:K21"/>
    <mergeCell ref="B23:F23"/>
    <mergeCell ref="G23:K23"/>
    <mergeCell ref="B25:F25"/>
    <mergeCell ref="G25:K25"/>
    <mergeCell ref="B27:F27"/>
    <mergeCell ref="G27:K27"/>
    <mergeCell ref="B29:F29"/>
    <mergeCell ref="G29:K29"/>
    <mergeCell ref="B31:F31"/>
    <mergeCell ref="G31:K31"/>
    <mergeCell ref="B33:F33"/>
    <mergeCell ref="G33:K33"/>
    <mergeCell ref="B35:F35"/>
    <mergeCell ref="G35:K35"/>
    <mergeCell ref="B37:F37"/>
    <mergeCell ref="G37:K37"/>
    <mergeCell ref="B39:F39"/>
    <mergeCell ref="G39:K39"/>
    <mergeCell ref="B41:F41"/>
    <mergeCell ref="G41:K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0.7109375" style="0" customWidth="1"/>
    <col min="6" max="10" width="8.7109375" style="0" customWidth="1"/>
    <col min="11" max="11" width="10.7109375" style="0" customWidth="1"/>
    <col min="12" max="16384" width="8.7109375" style="0" customWidth="1"/>
  </cols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3:11" ht="15">
      <c r="C4" s="8" t="s">
        <v>234</v>
      </c>
      <c r="D4" s="8"/>
      <c r="E4" s="8"/>
      <c r="F4" s="8"/>
      <c r="G4" s="8"/>
      <c r="H4" s="8"/>
      <c r="I4" s="8"/>
      <c r="J4" s="8"/>
      <c r="K4" s="8"/>
    </row>
    <row r="5" spans="3:11" ht="39.75" customHeight="1">
      <c r="C5" s="7" t="s">
        <v>239</v>
      </c>
      <c r="D5" s="7"/>
      <c r="E5" s="7"/>
      <c r="F5" s="7"/>
      <c r="H5" s="8" t="s">
        <v>240</v>
      </c>
      <c r="I5" s="8"/>
      <c r="J5" s="8"/>
      <c r="K5" s="8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t="s">
        <v>51</v>
      </c>
      <c r="E7" s="2">
        <v>129780</v>
      </c>
      <c r="I7" s="20">
        <v>29049057</v>
      </c>
      <c r="J7" s="20"/>
      <c r="K7" s="9">
        <v>-1</v>
      </c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0" ht="15">
      <c r="A9" t="s">
        <v>52</v>
      </c>
      <c r="E9" s="2">
        <v>77428</v>
      </c>
      <c r="I9" s="20">
        <v>17056688</v>
      </c>
      <c r="J9" s="20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t="s">
        <v>53</v>
      </c>
      <c r="E11" s="2">
        <v>12450</v>
      </c>
      <c r="I11" s="20">
        <v>3002018</v>
      </c>
      <c r="J11" s="20"/>
      <c r="K11" s="9">
        <v>-1</v>
      </c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0" ht="15">
      <c r="A13" t="s">
        <v>54</v>
      </c>
      <c r="E13" s="2">
        <v>3130</v>
      </c>
      <c r="I13" s="20">
        <v>694241</v>
      </c>
      <c r="J13" s="20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0" ht="15">
      <c r="A15" t="s">
        <v>55</v>
      </c>
      <c r="E15" s="2">
        <v>1036</v>
      </c>
      <c r="I15" s="20">
        <v>229981</v>
      </c>
      <c r="J15" s="20"/>
    </row>
  </sheetData>
  <sheetProtection selectLockedCells="1" selectUnlockedCells="1"/>
  <mergeCells count="19">
    <mergeCell ref="B3:K3"/>
    <mergeCell ref="C4:K4"/>
    <mergeCell ref="C5:F5"/>
    <mergeCell ref="H5:K5"/>
    <mergeCell ref="B6:F6"/>
    <mergeCell ref="G6:K6"/>
    <mergeCell ref="I7:J7"/>
    <mergeCell ref="B8:F8"/>
    <mergeCell ref="G8:K8"/>
    <mergeCell ref="I9:J9"/>
    <mergeCell ref="B10:F10"/>
    <mergeCell ref="G10:K10"/>
    <mergeCell ref="I11:J11"/>
    <mergeCell ref="B12:F12"/>
    <mergeCell ref="G12:K12"/>
    <mergeCell ref="I13:J13"/>
    <mergeCell ref="B14:F14"/>
    <mergeCell ref="G14:K14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3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3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3" spans="2:26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.75" customHeight="1">
      <c r="A4" s="4" t="s">
        <v>80</v>
      </c>
      <c r="C4" s="7" t="s">
        <v>241</v>
      </c>
      <c r="D4" s="7"/>
      <c r="E4" s="7"/>
      <c r="F4" s="7"/>
      <c r="H4" s="7" t="s">
        <v>242</v>
      </c>
      <c r="I4" s="7"/>
      <c r="J4" s="7"/>
      <c r="K4" s="7"/>
      <c r="M4" s="7" t="s">
        <v>243</v>
      </c>
      <c r="N4" s="7"/>
      <c r="O4" s="7"/>
      <c r="P4" s="7"/>
      <c r="R4" s="7" t="s">
        <v>244</v>
      </c>
      <c r="S4" s="7"/>
      <c r="T4" s="7"/>
      <c r="U4" s="7"/>
      <c r="W4" s="7" t="s">
        <v>245</v>
      </c>
      <c r="X4" s="7"/>
      <c r="Y4" s="7"/>
      <c r="Z4" s="7"/>
    </row>
    <row r="5" spans="2:26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">
      <c r="A6" s="4" t="s">
        <v>51</v>
      </c>
    </row>
    <row r="7" spans="2:2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5" ht="15">
      <c r="A8" t="s">
        <v>246</v>
      </c>
      <c r="E8" s="2">
        <v>2474923</v>
      </c>
      <c r="J8" s="11" t="s">
        <v>211</v>
      </c>
      <c r="O8" s="21">
        <v>-539181</v>
      </c>
      <c r="T8" s="11" t="s">
        <v>211</v>
      </c>
      <c r="Y8" s="2">
        <v>6344734</v>
      </c>
    </row>
    <row r="9" spans="2:2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5" ht="15">
      <c r="A10" t="s">
        <v>247</v>
      </c>
      <c r="E10" s="11" t="s">
        <v>211</v>
      </c>
      <c r="J10" s="11" t="s">
        <v>211</v>
      </c>
      <c r="O10" s="11" t="s">
        <v>211</v>
      </c>
      <c r="T10" s="11" t="s">
        <v>211</v>
      </c>
      <c r="Y10" s="11" t="s">
        <v>211</v>
      </c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">
      <c r="A12" s="4" t="s">
        <v>52</v>
      </c>
    </row>
    <row r="13" spans="2:26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5" ht="15">
      <c r="A14" t="s">
        <v>246</v>
      </c>
      <c r="E14" s="11" t="s">
        <v>211</v>
      </c>
      <c r="J14" s="11" t="s">
        <v>211</v>
      </c>
      <c r="O14" s="11" t="s">
        <v>211</v>
      </c>
      <c r="T14" s="11" t="s">
        <v>211</v>
      </c>
      <c r="Y14" s="11" t="s">
        <v>211</v>
      </c>
    </row>
    <row r="15" spans="2:26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5" ht="15">
      <c r="A16" t="s">
        <v>247</v>
      </c>
      <c r="E16" s="11" t="s">
        <v>211</v>
      </c>
      <c r="J16" s="11" t="s">
        <v>211</v>
      </c>
      <c r="O16" s="21">
        <v>-236993</v>
      </c>
      <c r="T16" s="11" t="s">
        <v>211</v>
      </c>
      <c r="Y16" s="2">
        <v>901999</v>
      </c>
    </row>
    <row r="17" spans="2:26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">
      <c r="A18" s="4" t="s">
        <v>53</v>
      </c>
    </row>
    <row r="19" spans="2:26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5" ht="15">
      <c r="A20" t="s">
        <v>246</v>
      </c>
      <c r="E20" s="2">
        <v>275432</v>
      </c>
      <c r="J20" s="11" t="s">
        <v>211</v>
      </c>
      <c r="O20" s="21">
        <v>-76456</v>
      </c>
      <c r="T20" s="11" t="s">
        <v>211</v>
      </c>
      <c r="Y20" s="2">
        <v>824251</v>
      </c>
    </row>
    <row r="21" spans="2:26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5" ht="15">
      <c r="A22" t="s">
        <v>247</v>
      </c>
      <c r="E22" s="11" t="s">
        <v>211</v>
      </c>
      <c r="J22" s="11" t="s">
        <v>211</v>
      </c>
      <c r="O22" s="21">
        <v>-70310</v>
      </c>
      <c r="T22" s="11" t="s">
        <v>211</v>
      </c>
      <c r="Y22" s="2">
        <v>286358</v>
      </c>
    </row>
    <row r="23" spans="2:26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">
      <c r="A24" s="4" t="s">
        <v>54</v>
      </c>
    </row>
    <row r="25" spans="2:26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5" ht="15">
      <c r="A26" t="s">
        <v>246</v>
      </c>
      <c r="E26" s="11" t="s">
        <v>211</v>
      </c>
      <c r="J26" s="11" t="s">
        <v>211</v>
      </c>
      <c r="O26" s="11" t="s">
        <v>211</v>
      </c>
      <c r="T26" s="11" t="s">
        <v>211</v>
      </c>
      <c r="Y26" s="11" t="s">
        <v>211</v>
      </c>
    </row>
    <row r="27" spans="2:26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5" ht="15">
      <c r="A28" t="s">
        <v>247</v>
      </c>
      <c r="E28" s="11" t="s">
        <v>211</v>
      </c>
      <c r="J28" s="11" t="s">
        <v>211</v>
      </c>
      <c r="O28" s="21">
        <v>-30812</v>
      </c>
      <c r="T28" s="11" t="s">
        <v>211</v>
      </c>
      <c r="Y28" s="2">
        <v>77188</v>
      </c>
    </row>
    <row r="29" spans="2:26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">
      <c r="A30" s="4" t="s">
        <v>55</v>
      </c>
    </row>
    <row r="31" spans="2:26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5" ht="15">
      <c r="A32" t="s">
        <v>246</v>
      </c>
      <c r="E32" s="11" t="s">
        <v>211</v>
      </c>
      <c r="J32" s="11" t="s">
        <v>211</v>
      </c>
      <c r="O32" s="11" t="s">
        <v>211</v>
      </c>
      <c r="T32" s="11" t="s">
        <v>211</v>
      </c>
      <c r="Y32" s="11" t="s">
        <v>211</v>
      </c>
    </row>
    <row r="33" spans="2:26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5" ht="15">
      <c r="A34" t="s">
        <v>247</v>
      </c>
      <c r="E34" s="11" t="s">
        <v>211</v>
      </c>
      <c r="J34" s="11" t="s">
        <v>211</v>
      </c>
      <c r="O34" s="21">
        <v>-18740</v>
      </c>
      <c r="T34" s="11" t="s">
        <v>211</v>
      </c>
      <c r="Y34" s="2">
        <v>63880</v>
      </c>
    </row>
  </sheetData>
  <sheetProtection selectLockedCells="1" selectUnlockedCells="1"/>
  <mergeCells count="85">
    <mergeCell ref="B3:F3"/>
    <mergeCell ref="G3:K3"/>
    <mergeCell ref="L3:P3"/>
    <mergeCell ref="Q3:U3"/>
    <mergeCell ref="V3:Z3"/>
    <mergeCell ref="C4:F4"/>
    <mergeCell ref="H4:K4"/>
    <mergeCell ref="M4:P4"/>
    <mergeCell ref="R4:U4"/>
    <mergeCell ref="W4:Z4"/>
    <mergeCell ref="B5:F5"/>
    <mergeCell ref="G5:K5"/>
    <mergeCell ref="L5:P5"/>
    <mergeCell ref="Q5:U5"/>
    <mergeCell ref="V5:Z5"/>
    <mergeCell ref="B7:F7"/>
    <mergeCell ref="G7:K7"/>
    <mergeCell ref="L7:P7"/>
    <mergeCell ref="Q7:U7"/>
    <mergeCell ref="V7:Z7"/>
    <mergeCell ref="B9:F9"/>
    <mergeCell ref="G9:K9"/>
    <mergeCell ref="L9:P9"/>
    <mergeCell ref="Q9:U9"/>
    <mergeCell ref="V9:Z9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V13:Z13"/>
    <mergeCell ref="B15:F15"/>
    <mergeCell ref="G15:K15"/>
    <mergeCell ref="L15:P15"/>
    <mergeCell ref="Q15:U15"/>
    <mergeCell ref="V15:Z15"/>
    <mergeCell ref="B17:F17"/>
    <mergeCell ref="G17:K17"/>
    <mergeCell ref="L17:P17"/>
    <mergeCell ref="Q17:U17"/>
    <mergeCell ref="V17:Z17"/>
    <mergeCell ref="B19:F19"/>
    <mergeCell ref="G19:K19"/>
    <mergeCell ref="L19:P19"/>
    <mergeCell ref="Q19:U19"/>
    <mergeCell ref="V19:Z19"/>
    <mergeCell ref="B21:F21"/>
    <mergeCell ref="G21:K21"/>
    <mergeCell ref="L21:P21"/>
    <mergeCell ref="Q21:U21"/>
    <mergeCell ref="V21:Z21"/>
    <mergeCell ref="B23:F23"/>
    <mergeCell ref="G23:K23"/>
    <mergeCell ref="L23:P23"/>
    <mergeCell ref="Q23:U23"/>
    <mergeCell ref="V23:Z23"/>
    <mergeCell ref="B25:F25"/>
    <mergeCell ref="G25:K25"/>
    <mergeCell ref="L25:P25"/>
    <mergeCell ref="Q25:U25"/>
    <mergeCell ref="V25:Z25"/>
    <mergeCell ref="B27:F27"/>
    <mergeCell ref="G27:K27"/>
    <mergeCell ref="L27:P27"/>
    <mergeCell ref="Q27:U27"/>
    <mergeCell ref="V27:Z27"/>
    <mergeCell ref="B29:F29"/>
    <mergeCell ref="G29:K29"/>
    <mergeCell ref="L29:P29"/>
    <mergeCell ref="Q29:U29"/>
    <mergeCell ref="V29:Z29"/>
    <mergeCell ref="B31:F31"/>
    <mergeCell ref="G31:K31"/>
    <mergeCell ref="L31:P31"/>
    <mergeCell ref="Q31:U31"/>
    <mergeCell ref="V31:Z31"/>
    <mergeCell ref="B33:F33"/>
    <mergeCell ref="G33:K33"/>
    <mergeCell ref="L33:P33"/>
    <mergeCell ref="Q33:U33"/>
    <mergeCell ref="V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2:16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9.75" customHeight="1">
      <c r="A4" s="4" t="s">
        <v>80</v>
      </c>
      <c r="C4" s="7" t="s">
        <v>248</v>
      </c>
      <c r="D4" s="7"/>
      <c r="E4" s="7"/>
      <c r="F4" s="7"/>
      <c r="H4" s="7" t="s">
        <v>249</v>
      </c>
      <c r="I4" s="7"/>
      <c r="J4" s="7"/>
      <c r="K4" s="7"/>
      <c r="M4" s="8" t="s">
        <v>250</v>
      </c>
      <c r="N4" s="8"/>
      <c r="O4" s="8"/>
      <c r="P4" s="8"/>
    </row>
    <row r="5" spans="2:16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5" ht="15">
      <c r="A6" t="s">
        <v>51</v>
      </c>
      <c r="E6" s="2">
        <v>1290338</v>
      </c>
      <c r="J6" s="2">
        <v>2808791</v>
      </c>
      <c r="O6" s="2">
        <v>2474923</v>
      </c>
    </row>
    <row r="7" spans="2:1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5" ht="15">
      <c r="A8" t="s">
        <v>52</v>
      </c>
      <c r="E8" s="11" t="s">
        <v>211</v>
      </c>
      <c r="J8" s="11" t="s">
        <v>211</v>
      </c>
      <c r="O8" s="11" t="s">
        <v>211</v>
      </c>
    </row>
    <row r="9" spans="2:1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5" ht="15">
      <c r="A10" t="s">
        <v>53</v>
      </c>
      <c r="E10" s="2">
        <v>252176</v>
      </c>
      <c r="J10" s="2">
        <v>312541</v>
      </c>
      <c r="O10" s="2">
        <v>275432</v>
      </c>
    </row>
    <row r="11" spans="2:1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5" ht="15">
      <c r="A12" t="s">
        <v>251</v>
      </c>
      <c r="E12" s="11" t="s">
        <v>189</v>
      </c>
      <c r="J12" s="11" t="s">
        <v>189</v>
      </c>
      <c r="O12" s="11" t="s">
        <v>211</v>
      </c>
    </row>
    <row r="13" spans="2:16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5" ht="15">
      <c r="A14" t="s">
        <v>252</v>
      </c>
      <c r="E14" s="11" t="s">
        <v>189</v>
      </c>
      <c r="J14" s="11" t="s">
        <v>189</v>
      </c>
      <c r="O14" s="11" t="s">
        <v>211</v>
      </c>
    </row>
  </sheetData>
  <sheetProtection selectLockedCells="1" selectUnlockedCells="1"/>
  <mergeCells count="21">
    <mergeCell ref="B3:F3"/>
    <mergeCell ref="G3:K3"/>
    <mergeCell ref="L3:P3"/>
    <mergeCell ref="C4:F4"/>
    <mergeCell ref="H4:K4"/>
    <mergeCell ref="M4:P4"/>
    <mergeCell ref="B5:F5"/>
    <mergeCell ref="G5:K5"/>
    <mergeCell ref="L5:P5"/>
    <mergeCell ref="B7:F7"/>
    <mergeCell ref="G7:K7"/>
    <mergeCell ref="L7:P7"/>
    <mergeCell ref="B9:F9"/>
    <mergeCell ref="G9:K9"/>
    <mergeCell ref="L9:P9"/>
    <mergeCell ref="B11:F11"/>
    <mergeCell ref="G11:K11"/>
    <mergeCell ref="L11:P11"/>
    <mergeCell ref="B13:F13"/>
    <mergeCell ref="G13:K13"/>
    <mergeCell ref="L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M5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2:13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2" ht="39.75" customHeight="1">
      <c r="A4" s="4" t="s">
        <v>80</v>
      </c>
      <c r="C4" s="7" t="s">
        <v>253</v>
      </c>
      <c r="D4" s="7"/>
      <c r="G4" s="7" t="s">
        <v>254</v>
      </c>
      <c r="H4" s="7"/>
      <c r="K4" s="8" t="s">
        <v>255</v>
      </c>
      <c r="L4" s="8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15">
      <c r="A6" s="4" t="s">
        <v>51</v>
      </c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t="s">
        <v>256</v>
      </c>
      <c r="D8" s="2">
        <v>10880284</v>
      </c>
      <c r="H8" s="2">
        <v>54440054</v>
      </c>
      <c r="I8" s="9">
        <v>-4</v>
      </c>
      <c r="L8" s="2">
        <v>65320337</v>
      </c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257</v>
      </c>
      <c r="D10" s="11" t="s">
        <v>211</v>
      </c>
      <c r="H10" s="11" t="s">
        <v>211</v>
      </c>
      <c r="L10" s="11" t="s">
        <v>211</v>
      </c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2" ht="15">
      <c r="A12" t="s">
        <v>258</v>
      </c>
      <c r="D12" s="2">
        <v>2625000</v>
      </c>
      <c r="E12" s="9">
        <v>-2</v>
      </c>
      <c r="H12" s="2">
        <v>54440054</v>
      </c>
      <c r="I12" s="9">
        <v>-5</v>
      </c>
      <c r="L12" s="2">
        <v>57065054</v>
      </c>
    </row>
    <row r="13" spans="2:1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2" ht="15">
      <c r="A14" t="s">
        <v>259</v>
      </c>
      <c r="D14" s="2">
        <v>10880284</v>
      </c>
      <c r="H14" s="2">
        <v>57534120</v>
      </c>
      <c r="I14" s="9">
        <v>-3</v>
      </c>
      <c r="L14" s="2">
        <v>68414404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15">
      <c r="A16" s="4" t="s">
        <v>52</v>
      </c>
    </row>
    <row r="17" spans="2:13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2" ht="15">
      <c r="A18" t="s">
        <v>256</v>
      </c>
      <c r="D18" s="2">
        <v>5092787</v>
      </c>
      <c r="H18" s="2">
        <v>32974411</v>
      </c>
      <c r="I18" s="9">
        <v>-4</v>
      </c>
      <c r="L18" s="2">
        <v>38067198</v>
      </c>
    </row>
    <row r="19" spans="2:13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2" ht="15">
      <c r="A20" t="s">
        <v>257</v>
      </c>
      <c r="D20" s="11" t="s">
        <v>211</v>
      </c>
      <c r="H20" s="11" t="s">
        <v>211</v>
      </c>
      <c r="L20" s="11" t="s">
        <v>211</v>
      </c>
    </row>
    <row r="21" spans="2:13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2" ht="15">
      <c r="A22" t="s">
        <v>258</v>
      </c>
      <c r="D22" s="2">
        <v>1375000</v>
      </c>
      <c r="E22" s="9">
        <v>-2</v>
      </c>
      <c r="H22" s="2">
        <v>32974411</v>
      </c>
      <c r="I22" s="9">
        <v>-5</v>
      </c>
      <c r="L22" s="2">
        <v>34349411</v>
      </c>
    </row>
    <row r="23" spans="2:1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2" ht="15">
      <c r="A24" t="s">
        <v>259</v>
      </c>
      <c r="D24" s="2">
        <v>6330287</v>
      </c>
      <c r="H24" s="2">
        <v>34409175</v>
      </c>
      <c r="I24" s="9">
        <v>-3</v>
      </c>
      <c r="L24" s="2">
        <v>40739462</v>
      </c>
    </row>
    <row r="25" spans="2:13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15">
      <c r="A26" s="4" t="s">
        <v>53</v>
      </c>
    </row>
    <row r="27" spans="2:13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2" ht="15">
      <c r="A28" t="s">
        <v>256</v>
      </c>
      <c r="D28" s="2">
        <v>2679969</v>
      </c>
      <c r="H28" s="2">
        <v>1750922</v>
      </c>
      <c r="I28" s="9">
        <v>-4</v>
      </c>
      <c r="L28" s="2">
        <v>4430891</v>
      </c>
    </row>
    <row r="29" spans="2:13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2" ht="15">
      <c r="A30" t="s">
        <v>257</v>
      </c>
      <c r="D30" s="11" t="s">
        <v>211</v>
      </c>
      <c r="H30" s="11" t="s">
        <v>211</v>
      </c>
      <c r="L30" s="11" t="s">
        <v>211</v>
      </c>
    </row>
    <row r="31" spans="2:13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">
      <c r="A32" t="s">
        <v>258</v>
      </c>
      <c r="D32" s="2">
        <v>935000</v>
      </c>
      <c r="E32" s="9">
        <v>-2</v>
      </c>
      <c r="H32" s="2">
        <v>1750922</v>
      </c>
      <c r="I32" s="9">
        <v>-5</v>
      </c>
      <c r="L32" s="2">
        <v>2685922</v>
      </c>
    </row>
    <row r="33" spans="2:13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2" ht="15">
      <c r="A34" t="s">
        <v>259</v>
      </c>
      <c r="D34" s="2">
        <v>3572469</v>
      </c>
      <c r="H34" s="2">
        <v>2673955</v>
      </c>
      <c r="I34" s="9">
        <v>-3</v>
      </c>
      <c r="L34" s="2">
        <v>6246424</v>
      </c>
    </row>
    <row r="35" spans="2:13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15">
      <c r="A36" s="4" t="s">
        <v>54</v>
      </c>
    </row>
    <row r="37" spans="2:13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2" ht="15">
      <c r="A38" t="s">
        <v>256</v>
      </c>
      <c r="D38" s="2">
        <v>1668033</v>
      </c>
      <c r="H38" s="2">
        <v>1222488</v>
      </c>
      <c r="I38" s="9">
        <v>-4</v>
      </c>
      <c r="L38" s="2">
        <v>2890521</v>
      </c>
    </row>
    <row r="39" spans="2:13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2" ht="15">
      <c r="A40" t="s">
        <v>257</v>
      </c>
      <c r="D40" s="11" t="s">
        <v>211</v>
      </c>
      <c r="H40" s="11" t="s">
        <v>211</v>
      </c>
      <c r="L40" s="11" t="s">
        <v>211</v>
      </c>
    </row>
    <row r="41" spans="2:13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2" ht="15">
      <c r="A42" t="s">
        <v>258</v>
      </c>
      <c r="D42" s="2">
        <v>510000</v>
      </c>
      <c r="E42" s="9">
        <v>-2</v>
      </c>
      <c r="H42" s="2">
        <v>1222488</v>
      </c>
      <c r="I42" s="9">
        <v>-5</v>
      </c>
      <c r="L42" s="2">
        <v>1732488</v>
      </c>
    </row>
    <row r="43" spans="2:13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2" ht="15">
      <c r="A44" t="s">
        <v>259</v>
      </c>
      <c r="D44" s="2">
        <v>2223033</v>
      </c>
      <c r="H44" s="2">
        <v>1567965</v>
      </c>
      <c r="I44" s="9">
        <v>-3</v>
      </c>
      <c r="L44" s="2">
        <v>3790998</v>
      </c>
    </row>
    <row r="45" spans="2:13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">
      <c r="A46" s="4" t="s">
        <v>55</v>
      </c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2" ht="15">
      <c r="A48" t="s">
        <v>256</v>
      </c>
      <c r="D48" s="2">
        <v>1555161</v>
      </c>
      <c r="H48" s="2">
        <v>821335</v>
      </c>
      <c r="I48" s="9">
        <v>-4</v>
      </c>
      <c r="L48" s="2">
        <v>2376496</v>
      </c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2" ht="15">
      <c r="A50" t="s">
        <v>257</v>
      </c>
      <c r="D50" s="11" t="s">
        <v>211</v>
      </c>
      <c r="H50" s="11" t="s">
        <v>211</v>
      </c>
      <c r="L50" s="11" t="s">
        <v>211</v>
      </c>
    </row>
    <row r="51" spans="2:13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5">
      <c r="A52" t="s">
        <v>258</v>
      </c>
      <c r="D52" s="2">
        <v>460000</v>
      </c>
      <c r="E52" s="9">
        <v>-2</v>
      </c>
      <c r="H52" s="2">
        <v>821335</v>
      </c>
      <c r="I52" s="9">
        <v>-5</v>
      </c>
      <c r="L52" s="2">
        <v>1281335</v>
      </c>
    </row>
    <row r="53" spans="2:13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2" ht="15">
      <c r="A54" t="s">
        <v>259</v>
      </c>
      <c r="D54" s="2">
        <v>2072661</v>
      </c>
      <c r="H54" s="2">
        <v>1135379</v>
      </c>
      <c r="I54" s="9">
        <v>-3</v>
      </c>
      <c r="L54" s="2">
        <v>3208040</v>
      </c>
    </row>
  </sheetData>
  <sheetProtection selectLockedCells="1" selectUnlockedCells="1"/>
  <mergeCells count="81">
    <mergeCell ref="B3:E3"/>
    <mergeCell ref="F3:I3"/>
    <mergeCell ref="J3:M3"/>
    <mergeCell ref="C4:D4"/>
    <mergeCell ref="G4:H4"/>
    <mergeCell ref="K4:L4"/>
    <mergeCell ref="B5:E5"/>
    <mergeCell ref="F5:I5"/>
    <mergeCell ref="J5:M5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  <mergeCell ref="B19:E19"/>
    <mergeCell ref="F19:I19"/>
    <mergeCell ref="J19:M19"/>
    <mergeCell ref="B21:E21"/>
    <mergeCell ref="F21:I21"/>
    <mergeCell ref="J21:M21"/>
    <mergeCell ref="B23:E23"/>
    <mergeCell ref="F23:I23"/>
    <mergeCell ref="J23:M23"/>
    <mergeCell ref="B25:E25"/>
    <mergeCell ref="F25:I25"/>
    <mergeCell ref="J25:M25"/>
    <mergeCell ref="B27:E27"/>
    <mergeCell ref="F27:I27"/>
    <mergeCell ref="J27:M27"/>
    <mergeCell ref="B29:E29"/>
    <mergeCell ref="F29:I29"/>
    <mergeCell ref="J29:M29"/>
    <mergeCell ref="B31:E31"/>
    <mergeCell ref="F31:I31"/>
    <mergeCell ref="J31:M31"/>
    <mergeCell ref="B33:E33"/>
    <mergeCell ref="F33:I33"/>
    <mergeCell ref="J33:M33"/>
    <mergeCell ref="B35:E35"/>
    <mergeCell ref="F35:I35"/>
    <mergeCell ref="J35:M35"/>
    <mergeCell ref="B37:E37"/>
    <mergeCell ref="F37:I37"/>
    <mergeCell ref="J37:M37"/>
    <mergeCell ref="B39:E39"/>
    <mergeCell ref="F39:I39"/>
    <mergeCell ref="J39:M39"/>
    <mergeCell ref="B41:E41"/>
    <mergeCell ref="F41:I41"/>
    <mergeCell ref="J41:M41"/>
    <mergeCell ref="B43:E43"/>
    <mergeCell ref="F43:I43"/>
    <mergeCell ref="J43:M43"/>
    <mergeCell ref="B45:E45"/>
    <mergeCell ref="F45:I45"/>
    <mergeCell ref="J45:M45"/>
    <mergeCell ref="B47:E47"/>
    <mergeCell ref="F47:I47"/>
    <mergeCell ref="J47:M47"/>
    <mergeCell ref="B49:E49"/>
    <mergeCell ref="F49:I49"/>
    <mergeCell ref="J49:M49"/>
    <mergeCell ref="B51:E51"/>
    <mergeCell ref="F51:I51"/>
    <mergeCell ref="J51:M51"/>
    <mergeCell ref="B53:E53"/>
    <mergeCell ref="F53:I53"/>
    <mergeCell ref="J53:M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O10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0" width="10.7109375" style="0" customWidth="1"/>
    <col min="41" max="16384" width="8.7109375" style="0" customWidth="1"/>
  </cols>
  <sheetData>
    <row r="3" spans="1:41" ht="39.75" customHeight="1">
      <c r="A3" s="4" t="s">
        <v>260</v>
      </c>
      <c r="C3" s="22" t="s">
        <v>261</v>
      </c>
      <c r="D3" s="22"/>
      <c r="E3" s="22"/>
      <c r="F3" s="22"/>
      <c r="H3" s="22" t="s">
        <v>262</v>
      </c>
      <c r="I3" s="22"/>
      <c r="J3" s="22"/>
      <c r="K3" s="22"/>
      <c r="M3" s="22" t="s">
        <v>263</v>
      </c>
      <c r="N3" s="22"/>
      <c r="O3" s="22"/>
      <c r="P3" s="22"/>
      <c r="R3" s="22" t="s">
        <v>264</v>
      </c>
      <c r="S3" s="22"/>
      <c r="T3" s="22"/>
      <c r="U3" s="22"/>
      <c r="W3" s="22" t="s">
        <v>265</v>
      </c>
      <c r="X3" s="22"/>
      <c r="Y3" s="22"/>
      <c r="Z3" s="22"/>
      <c r="AA3" s="22"/>
      <c r="AB3" s="22"/>
      <c r="AC3" s="22"/>
      <c r="AD3" s="22"/>
      <c r="AE3" s="22"/>
      <c r="AG3" s="22" t="s">
        <v>266</v>
      </c>
      <c r="AH3" s="22"/>
      <c r="AI3" s="22"/>
      <c r="AJ3" s="22"/>
      <c r="AL3" s="1" t="s">
        <v>267</v>
      </c>
      <c r="AM3" s="1"/>
      <c r="AN3" s="1"/>
      <c r="AO3" s="1"/>
    </row>
    <row r="4" spans="23:31" ht="39.75" customHeight="1">
      <c r="W4" s="22" t="s">
        <v>268</v>
      </c>
      <c r="X4" s="22"/>
      <c r="Y4" s="22"/>
      <c r="Z4" s="22"/>
      <c r="AB4" s="22" t="s">
        <v>269</v>
      </c>
      <c r="AC4" s="22"/>
      <c r="AD4" s="22"/>
      <c r="AE4" s="22"/>
    </row>
    <row r="5" spans="2:4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0" ht="15">
      <c r="A6">
        <v>2022</v>
      </c>
      <c r="E6" s="23">
        <v>12093113</v>
      </c>
      <c r="J6" s="23">
        <v>6375065</v>
      </c>
      <c r="O6" s="23">
        <v>3849991</v>
      </c>
      <c r="T6" s="23">
        <v>2722507</v>
      </c>
      <c r="Y6" s="24">
        <v>155.52</v>
      </c>
      <c r="AD6" s="24">
        <v>82.47</v>
      </c>
      <c r="AI6" s="24">
        <v>439.4</v>
      </c>
      <c r="AN6" s="24">
        <v>763.6</v>
      </c>
    </row>
    <row r="7" spans="2:41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0" ht="15">
      <c r="A8">
        <v>2021</v>
      </c>
      <c r="E8" s="23">
        <v>13755283</v>
      </c>
      <c r="J8" s="23">
        <v>43164399</v>
      </c>
      <c r="O8" s="23">
        <v>4490694</v>
      </c>
      <c r="T8" s="23">
        <v>10733870</v>
      </c>
      <c r="Y8" s="24">
        <v>176.65</v>
      </c>
      <c r="AD8" s="24">
        <v>115.26</v>
      </c>
      <c r="AI8" s="24">
        <v>249.1</v>
      </c>
      <c r="AN8" s="24">
        <v>627</v>
      </c>
    </row>
    <row r="9" spans="2:41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0" ht="15">
      <c r="A10">
        <v>2020</v>
      </c>
      <c r="E10" s="23">
        <v>10491139</v>
      </c>
      <c r="J10" s="23">
        <v>40031657</v>
      </c>
      <c r="O10" s="23">
        <v>3304200</v>
      </c>
      <c r="T10" s="23">
        <v>9720189</v>
      </c>
      <c r="Y10" s="24">
        <v>142.44</v>
      </c>
      <c r="AD10" s="24">
        <v>118.67</v>
      </c>
      <c r="AI10" s="25">
        <v>-81.9</v>
      </c>
      <c r="AN10" s="24">
        <v>286.5</v>
      </c>
    </row>
  </sheetData>
  <sheetProtection selectLockedCells="1" selectUnlockedCells="1"/>
  <mergeCells count="33">
    <mergeCell ref="C3:F3"/>
    <mergeCell ref="H3:K3"/>
    <mergeCell ref="M3:P3"/>
    <mergeCell ref="R3:U3"/>
    <mergeCell ref="W3:AE3"/>
    <mergeCell ref="AG3:AJ3"/>
    <mergeCell ref="AL3:AO3"/>
    <mergeCell ref="W4:Z4"/>
    <mergeCell ref="AB4:AE4"/>
    <mergeCell ref="B5:F5"/>
    <mergeCell ref="G5:K5"/>
    <mergeCell ref="L5:P5"/>
    <mergeCell ref="Q5:U5"/>
    <mergeCell ref="V5:Z5"/>
    <mergeCell ref="AA5:AE5"/>
    <mergeCell ref="AF5:AJ5"/>
    <mergeCell ref="AK5:AO5"/>
    <mergeCell ref="B7:F7"/>
    <mergeCell ref="G7:K7"/>
    <mergeCell ref="L7:P7"/>
    <mergeCell ref="Q7:U7"/>
    <mergeCell ref="V7:Z7"/>
    <mergeCell ref="AA7:AE7"/>
    <mergeCell ref="AF7:AJ7"/>
    <mergeCell ref="AK7:AO7"/>
    <mergeCell ref="B9:F9"/>
    <mergeCell ref="G9:K9"/>
    <mergeCell ref="L9:P9"/>
    <mergeCell ref="Q9:U9"/>
    <mergeCell ref="V9:Z9"/>
    <mergeCell ref="AA9:AE9"/>
    <mergeCell ref="AF9:AJ9"/>
    <mergeCell ref="AK9:A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Y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270</v>
      </c>
      <c r="D3" s="1"/>
      <c r="E3" s="1"/>
      <c r="F3" s="1"/>
      <c r="G3" s="1"/>
      <c r="H3" s="1"/>
      <c r="I3" s="1"/>
      <c r="J3" s="1"/>
      <c r="K3" s="1"/>
      <c r="L3" s="1"/>
      <c r="O3" s="1" t="s">
        <v>271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186</v>
      </c>
      <c r="D4" s="1"/>
      <c r="G4" s="1" t="s">
        <v>185</v>
      </c>
      <c r="H4" s="1"/>
      <c r="K4" s="1" t="s">
        <v>184</v>
      </c>
      <c r="L4" s="1"/>
      <c r="O4" s="1" t="s">
        <v>186</v>
      </c>
      <c r="P4" s="1"/>
      <c r="S4" s="1" t="s">
        <v>185</v>
      </c>
      <c r="T4" s="1"/>
      <c r="W4" s="1" t="s">
        <v>184</v>
      </c>
      <c r="X4" s="1"/>
    </row>
    <row r="5" spans="2:2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15">
      <c r="A6" t="s">
        <v>272</v>
      </c>
      <c r="D6" s="23">
        <v>12093113</v>
      </c>
      <c r="H6" s="23">
        <v>13755283</v>
      </c>
      <c r="L6" s="23">
        <v>10491139</v>
      </c>
      <c r="P6" s="23">
        <v>3849991</v>
      </c>
      <c r="T6" s="23">
        <v>4490694</v>
      </c>
      <c r="X6" s="23">
        <v>3304200</v>
      </c>
    </row>
    <row r="7" spans="2:2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4" ht="15">
      <c r="A8" t="s">
        <v>273</v>
      </c>
      <c r="D8" s="9">
        <v>-6538424</v>
      </c>
      <c r="H8" s="9">
        <v>-6986731</v>
      </c>
      <c r="L8" s="9">
        <v>-7057084</v>
      </c>
      <c r="P8" s="9">
        <v>-1808263</v>
      </c>
      <c r="T8" s="9">
        <v>-1976295</v>
      </c>
      <c r="X8" s="9">
        <v>-1889018</v>
      </c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B5:E5"/>
    <mergeCell ref="F5:I5"/>
    <mergeCell ref="J5:M5"/>
    <mergeCell ref="N5:Q5"/>
    <mergeCell ref="R5:U5"/>
    <mergeCell ref="V5:Y5"/>
    <mergeCell ref="B7:E7"/>
    <mergeCell ref="F7:I7"/>
    <mergeCell ref="J7:M7"/>
    <mergeCell ref="N7:Q7"/>
    <mergeCell ref="R7:U7"/>
    <mergeCell ref="V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3:24" ht="15">
      <c r="C5" s="1" t="s">
        <v>270</v>
      </c>
      <c r="D5" s="1"/>
      <c r="E5" s="1"/>
      <c r="F5" s="1"/>
      <c r="G5" s="1"/>
      <c r="H5" s="1"/>
      <c r="I5" s="1"/>
      <c r="J5" s="1"/>
      <c r="K5" s="1"/>
      <c r="L5" s="1"/>
      <c r="O5" s="1" t="s">
        <v>271</v>
      </c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186</v>
      </c>
      <c r="D6" s="1"/>
      <c r="G6" s="1" t="s">
        <v>185</v>
      </c>
      <c r="H6" s="1"/>
      <c r="K6" s="1" t="s">
        <v>184</v>
      </c>
      <c r="L6" s="1"/>
      <c r="O6" s="1" t="s">
        <v>186</v>
      </c>
      <c r="P6" s="1"/>
      <c r="S6" s="1" t="s">
        <v>185</v>
      </c>
      <c r="T6" s="1"/>
      <c r="W6" s="1" t="s">
        <v>184</v>
      </c>
      <c r="X6" s="1"/>
    </row>
    <row r="7" spans="2:2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4" ht="15">
      <c r="A8" t="s">
        <v>274</v>
      </c>
      <c r="D8" s="23">
        <v>5487230</v>
      </c>
      <c r="H8" s="23">
        <v>6418135</v>
      </c>
      <c r="L8" s="23">
        <v>7375924</v>
      </c>
      <c r="P8" s="23">
        <v>1352052</v>
      </c>
      <c r="T8" s="23">
        <v>1598600</v>
      </c>
      <c r="X8" s="23">
        <v>1737326</v>
      </c>
    </row>
    <row r="9" spans="2:25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4" ht="15">
      <c r="A10" t="s">
        <v>275</v>
      </c>
      <c r="D10" s="9">
        <v>-7286930</v>
      </c>
      <c r="H10" s="23">
        <v>20661694</v>
      </c>
      <c r="L10" s="23">
        <v>21626016</v>
      </c>
      <c r="P10" s="9">
        <v>-1149343</v>
      </c>
      <c r="T10" s="23">
        <v>4333577</v>
      </c>
      <c r="X10" s="23">
        <v>4607234</v>
      </c>
    </row>
    <row r="11" spans="2:2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4" ht="15">
      <c r="A12" t="s">
        <v>276</v>
      </c>
      <c r="D12" s="23">
        <v>1039698</v>
      </c>
      <c r="H12" s="23">
        <v>1257372</v>
      </c>
      <c r="L12" s="23">
        <v>1341294</v>
      </c>
      <c r="P12" s="23">
        <v>204821</v>
      </c>
      <c r="T12" s="23">
        <v>355672</v>
      </c>
      <c r="X12" s="23">
        <v>359033</v>
      </c>
    </row>
    <row r="13" spans="2:2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4" ht="15">
      <c r="A14" t="s">
        <v>277</v>
      </c>
      <c r="D14" s="23">
        <v>1580378</v>
      </c>
      <c r="H14" s="23">
        <v>8058646</v>
      </c>
      <c r="L14" s="23">
        <v>6254368</v>
      </c>
      <c r="P14" s="23">
        <v>273249</v>
      </c>
      <c r="T14" s="23">
        <v>1931622</v>
      </c>
      <c r="X14" s="23">
        <v>1601414</v>
      </c>
    </row>
    <row r="15" spans="2:2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4" ht="15">
      <c r="A16" t="s">
        <v>278</v>
      </c>
      <c r="D16" t="s">
        <v>189</v>
      </c>
      <c r="H16" t="s">
        <v>189</v>
      </c>
      <c r="L16" t="s">
        <v>189</v>
      </c>
      <c r="P16" t="s">
        <v>189</v>
      </c>
      <c r="T16" t="s">
        <v>189</v>
      </c>
      <c r="X16" t="s">
        <v>189</v>
      </c>
    </row>
    <row r="17" spans="2:25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4" ht="15">
      <c r="A18" t="e">
        <f>#N/A</f>
        <v>#VALUE!</v>
      </c>
      <c r="D18" s="23">
        <v>6375065</v>
      </c>
      <c r="H18" s="23">
        <v>43164399</v>
      </c>
      <c r="L18" s="23">
        <v>40031657</v>
      </c>
      <c r="P18" s="23">
        <v>2722507</v>
      </c>
      <c r="T18" s="23">
        <v>10733870</v>
      </c>
      <c r="X18" s="23">
        <v>9720189</v>
      </c>
    </row>
  </sheetData>
  <sheetProtection selectLockedCells="1" selectUnlockedCells="1"/>
  <mergeCells count="4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B7:E7"/>
    <mergeCell ref="F7:I7"/>
    <mergeCell ref="J7:M7"/>
    <mergeCell ref="N7:Q7"/>
    <mergeCell ref="R7:U7"/>
    <mergeCell ref="V7:Y7"/>
    <mergeCell ref="B9:E9"/>
    <mergeCell ref="F9:I9"/>
    <mergeCell ref="J9:M9"/>
    <mergeCell ref="N9:Q9"/>
    <mergeCell ref="R9:U9"/>
    <mergeCell ref="V9:Y9"/>
    <mergeCell ref="B11:E11"/>
    <mergeCell ref="F11:I11"/>
    <mergeCell ref="J11:M11"/>
    <mergeCell ref="N11:Q11"/>
    <mergeCell ref="R11:U11"/>
    <mergeCell ref="V11:Y11"/>
    <mergeCell ref="B13:E13"/>
    <mergeCell ref="F13:I13"/>
    <mergeCell ref="J13:M13"/>
    <mergeCell ref="N13:Q13"/>
    <mergeCell ref="R13:U13"/>
    <mergeCell ref="V13:Y13"/>
    <mergeCell ref="B15:E15"/>
    <mergeCell ref="F15:I15"/>
    <mergeCell ref="J15:M15"/>
    <mergeCell ref="N15:Q15"/>
    <mergeCell ref="R15:U15"/>
    <mergeCell ref="V15:Y15"/>
    <mergeCell ref="B17:E17"/>
    <mergeCell ref="F17:I17"/>
    <mergeCell ref="J17:M17"/>
    <mergeCell ref="N17:Q17"/>
    <mergeCell ref="R17:U17"/>
    <mergeCell ref="V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12" ht="15">
      <c r="C5" s="8" t="s">
        <v>280</v>
      </c>
      <c r="D5" s="8"/>
      <c r="E5" s="8"/>
      <c r="F5" s="8"/>
      <c r="G5" s="8"/>
      <c r="H5" s="8"/>
      <c r="K5" s="8" t="s">
        <v>281</v>
      </c>
      <c r="L5" s="8"/>
    </row>
    <row r="6" spans="1:8" ht="15">
      <c r="A6" s="4" t="s">
        <v>282</v>
      </c>
      <c r="C6" s="8" t="s">
        <v>186</v>
      </c>
      <c r="D6" s="8"/>
      <c r="G6" s="8" t="s">
        <v>185</v>
      </c>
      <c r="H6" s="8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s="4" t="s">
        <v>283</v>
      </c>
      <c r="C8" s="13">
        <v>439.4</v>
      </c>
      <c r="D8" s="13"/>
      <c r="G8" s="13">
        <v>249.1</v>
      </c>
      <c r="H8" s="13"/>
      <c r="K8" s="13">
        <v>190.3</v>
      </c>
      <c r="L8" s="13"/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284</v>
      </c>
      <c r="D10" s="11" t="s">
        <v>285</v>
      </c>
      <c r="H10" s="11" t="s">
        <v>285</v>
      </c>
      <c r="L10" s="11" t="s">
        <v>285</v>
      </c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2" ht="15">
      <c r="A12" t="s">
        <v>286</v>
      </c>
      <c r="D12" s="10">
        <v>439.4</v>
      </c>
      <c r="H12" s="10">
        <v>249.1</v>
      </c>
      <c r="L12" s="10">
        <v>190.3</v>
      </c>
    </row>
    <row r="13" spans="2:1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2" ht="15">
      <c r="A14" t="s">
        <v>287</v>
      </c>
      <c r="D14" s="11" t="s">
        <v>285</v>
      </c>
      <c r="H14" s="11" t="s">
        <v>285</v>
      </c>
      <c r="L14" s="11" t="s">
        <v>285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2" ht="15">
      <c r="A16" t="s">
        <v>288</v>
      </c>
      <c r="D16" s="10">
        <v>439.4</v>
      </c>
      <c r="H16" s="10">
        <v>249.1</v>
      </c>
      <c r="L16" s="10">
        <v>190.3</v>
      </c>
    </row>
    <row r="17" spans="2:13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ht="15">
      <c r="A18" t="s">
        <v>289</v>
      </c>
    </row>
    <row r="19" spans="2:13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2" ht="15">
      <c r="A20" t="s">
        <v>290</v>
      </c>
      <c r="D20" s="10">
        <v>113.7</v>
      </c>
      <c r="H20" s="10">
        <v>103.2</v>
      </c>
      <c r="L20" s="10">
        <v>10.5</v>
      </c>
    </row>
    <row r="21" spans="2:13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2" ht="15">
      <c r="A22" t="s">
        <v>291</v>
      </c>
      <c r="D22" s="10">
        <v>147.3</v>
      </c>
      <c r="H22" s="10">
        <v>84.7</v>
      </c>
      <c r="L22" s="10">
        <v>62.6</v>
      </c>
    </row>
    <row r="23" spans="2:1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2" ht="15">
      <c r="A24" t="s">
        <v>292</v>
      </c>
      <c r="D24" s="10">
        <v>169.4</v>
      </c>
      <c r="H24" s="10">
        <v>94.5</v>
      </c>
      <c r="L24" s="10">
        <v>74.9</v>
      </c>
    </row>
    <row r="25" spans="2:13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2" ht="15">
      <c r="A26" t="s">
        <v>293</v>
      </c>
      <c r="C26" s="13">
        <v>869.8</v>
      </c>
      <c r="D26" s="13"/>
      <c r="G26" s="13">
        <v>531.5</v>
      </c>
      <c r="H26" s="13"/>
      <c r="K26" s="13">
        <v>338.3</v>
      </c>
      <c r="L26" s="13"/>
    </row>
    <row r="27" spans="2:13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ht="15">
      <c r="A28" t="s">
        <v>294</v>
      </c>
    </row>
    <row r="29" spans="2:13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5">
      <c r="A30" t="s">
        <v>295</v>
      </c>
    </row>
    <row r="31" spans="2:13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">
      <c r="A32" t="s">
        <v>296</v>
      </c>
      <c r="C32" s="13">
        <v>31.8</v>
      </c>
      <c r="D32" s="13"/>
      <c r="G32" s="13">
        <v>27.8</v>
      </c>
      <c r="H32" s="13"/>
      <c r="K32" s="13">
        <v>4</v>
      </c>
      <c r="L32" s="13"/>
    </row>
    <row r="33" spans="2:13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2" ht="15">
      <c r="A34" t="s">
        <v>297</v>
      </c>
      <c r="D34" s="10">
        <v>3.8</v>
      </c>
      <c r="H34" s="11" t="s">
        <v>285</v>
      </c>
      <c r="L34" s="10">
        <v>3.8</v>
      </c>
    </row>
    <row r="35" spans="2:13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2" ht="15">
      <c r="A36" t="s">
        <v>298</v>
      </c>
      <c r="D36" s="10">
        <v>7.4</v>
      </c>
      <c r="H36" s="10">
        <v>0.2</v>
      </c>
      <c r="L36" s="10">
        <v>7.2</v>
      </c>
    </row>
    <row r="37" spans="2:13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2" ht="15">
      <c r="A38" t="s">
        <v>299</v>
      </c>
      <c r="D38" s="10">
        <v>13.2</v>
      </c>
      <c r="H38" s="10">
        <v>5.8</v>
      </c>
      <c r="L38" s="10">
        <v>7.4</v>
      </c>
    </row>
    <row r="39" spans="2:13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5">
      <c r="A40" t="s">
        <v>300</v>
      </c>
    </row>
    <row r="41" spans="2:13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2" ht="15">
      <c r="A42" t="s">
        <v>301</v>
      </c>
      <c r="D42" s="10">
        <v>42.8</v>
      </c>
      <c r="H42" s="10">
        <v>41.5</v>
      </c>
      <c r="L42" s="10">
        <v>1.3</v>
      </c>
    </row>
    <row r="43" spans="2:13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2" ht="15">
      <c r="A44" t="s">
        <v>302</v>
      </c>
      <c r="D44" s="26">
        <v>-12.6</v>
      </c>
      <c r="H44" s="26">
        <v>-12.9</v>
      </c>
      <c r="L44" s="10">
        <v>0.30000000000000004</v>
      </c>
    </row>
    <row r="45" spans="2:13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2" ht="15">
      <c r="A46" t="s">
        <v>303</v>
      </c>
      <c r="D46" s="10">
        <v>0.6000000000000001</v>
      </c>
      <c r="H46" s="10">
        <v>9.9</v>
      </c>
      <c r="L46" s="26">
        <v>-9.3</v>
      </c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2" ht="15">
      <c r="A48" t="s">
        <v>304</v>
      </c>
      <c r="D48" s="10">
        <v>1</v>
      </c>
      <c r="H48" s="11" t="s">
        <v>285</v>
      </c>
      <c r="L48" s="10">
        <v>1</v>
      </c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2" ht="15">
      <c r="A50" t="s">
        <v>305</v>
      </c>
      <c r="D50" s="26">
        <v>-274.6</v>
      </c>
      <c r="H50" s="11" t="s">
        <v>285</v>
      </c>
      <c r="L50" s="26">
        <v>-274.6</v>
      </c>
    </row>
    <row r="51" spans="2:13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5">
      <c r="A52" t="s">
        <v>306</v>
      </c>
      <c r="D52" s="10">
        <v>42.1</v>
      </c>
      <c r="H52" s="10">
        <v>7.9</v>
      </c>
      <c r="L52" s="10">
        <v>34.2</v>
      </c>
    </row>
    <row r="53" spans="2:13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2" ht="15">
      <c r="A54" t="s">
        <v>307</v>
      </c>
      <c r="D54" s="10">
        <v>38.3</v>
      </c>
      <c r="H54" s="10">
        <v>15.3</v>
      </c>
      <c r="L54" s="10">
        <v>23</v>
      </c>
    </row>
    <row r="55" spans="2:13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2" ht="15">
      <c r="A56" s="4" t="s">
        <v>308</v>
      </c>
      <c r="D56" s="26">
        <v>-106.2</v>
      </c>
      <c r="H56" s="10">
        <v>95.5</v>
      </c>
      <c r="L56" s="26">
        <v>-201.7</v>
      </c>
    </row>
    <row r="57" spans="2:13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2" ht="15">
      <c r="A58" s="4" t="s">
        <v>309</v>
      </c>
      <c r="C58" s="13">
        <v>763.6</v>
      </c>
      <c r="D58" s="13"/>
      <c r="G58" s="13">
        <v>627</v>
      </c>
      <c r="H58" s="13"/>
      <c r="K58" s="13">
        <v>136.6</v>
      </c>
      <c r="L58" s="13"/>
    </row>
  </sheetData>
  <sheetProtection selectLockedCells="1" selectUnlockedCells="1"/>
  <mergeCells count="95">
    <mergeCell ref="A2:F2"/>
    <mergeCell ref="C5:H5"/>
    <mergeCell ref="K5:L5"/>
    <mergeCell ref="C6:D6"/>
    <mergeCell ref="G6:H6"/>
    <mergeCell ref="B7:E7"/>
    <mergeCell ref="F7:I7"/>
    <mergeCell ref="J7:M7"/>
    <mergeCell ref="C8:D8"/>
    <mergeCell ref="G8:H8"/>
    <mergeCell ref="K8:L8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  <mergeCell ref="B19:E19"/>
    <mergeCell ref="F19:I19"/>
    <mergeCell ref="J19:M19"/>
    <mergeCell ref="B21:E21"/>
    <mergeCell ref="F21:I21"/>
    <mergeCell ref="J21:M21"/>
    <mergeCell ref="B23:E23"/>
    <mergeCell ref="F23:I23"/>
    <mergeCell ref="J23:M23"/>
    <mergeCell ref="B25:E25"/>
    <mergeCell ref="F25:I25"/>
    <mergeCell ref="J25:M25"/>
    <mergeCell ref="C26:D26"/>
    <mergeCell ref="G26:H26"/>
    <mergeCell ref="K26:L26"/>
    <mergeCell ref="B27:E27"/>
    <mergeCell ref="F27:I27"/>
    <mergeCell ref="J27:M27"/>
    <mergeCell ref="B29:E29"/>
    <mergeCell ref="F29:I29"/>
    <mergeCell ref="J29:M29"/>
    <mergeCell ref="B31:E31"/>
    <mergeCell ref="F31:I31"/>
    <mergeCell ref="J31:M31"/>
    <mergeCell ref="C32:D32"/>
    <mergeCell ref="G32:H32"/>
    <mergeCell ref="K32:L32"/>
    <mergeCell ref="B33:E33"/>
    <mergeCell ref="F33:I33"/>
    <mergeCell ref="J33:M33"/>
    <mergeCell ref="B35:E35"/>
    <mergeCell ref="F35:I35"/>
    <mergeCell ref="J35:M35"/>
    <mergeCell ref="B37:E37"/>
    <mergeCell ref="F37:I37"/>
    <mergeCell ref="J37:M37"/>
    <mergeCell ref="B39:E39"/>
    <mergeCell ref="F39:I39"/>
    <mergeCell ref="J39:M39"/>
    <mergeCell ref="B41:E41"/>
    <mergeCell ref="F41:I41"/>
    <mergeCell ref="J41:M41"/>
    <mergeCell ref="B43:E43"/>
    <mergeCell ref="F43:I43"/>
    <mergeCell ref="J43:M43"/>
    <mergeCell ref="B45:E45"/>
    <mergeCell ref="F45:I45"/>
    <mergeCell ref="J45:M45"/>
    <mergeCell ref="B47:E47"/>
    <mergeCell ref="F47:I47"/>
    <mergeCell ref="J47:M47"/>
    <mergeCell ref="B49:E49"/>
    <mergeCell ref="F49:I49"/>
    <mergeCell ref="J49:M49"/>
    <mergeCell ref="B51:E51"/>
    <mergeCell ref="F51:I51"/>
    <mergeCell ref="J51:M51"/>
    <mergeCell ref="B53:E53"/>
    <mergeCell ref="F53:I53"/>
    <mergeCell ref="J53:M53"/>
    <mergeCell ref="B55:E55"/>
    <mergeCell ref="F55:I55"/>
    <mergeCell ref="J55:M55"/>
    <mergeCell ref="B57:E57"/>
    <mergeCell ref="F57:I57"/>
    <mergeCell ref="J57:M57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2:3" ht="15">
      <c r="B5" s="3"/>
      <c r="C5" s="3"/>
    </row>
    <row r="6" spans="1:3" ht="15">
      <c r="A6" s="4" t="s">
        <v>58</v>
      </c>
      <c r="C6" s="12" t="s">
        <v>59</v>
      </c>
    </row>
    <row r="7" spans="2:3" ht="15">
      <c r="B7" s="3"/>
      <c r="C7" s="3"/>
    </row>
    <row r="8" spans="1:3" ht="15">
      <c r="A8" s="4" t="s">
        <v>60</v>
      </c>
      <c r="C8" t="s">
        <v>61</v>
      </c>
    </row>
    <row r="9" spans="2:3" ht="15">
      <c r="B9" s="3"/>
      <c r="C9" s="3"/>
    </row>
    <row r="10" spans="1:3" ht="15">
      <c r="A10" s="4" t="s">
        <v>62</v>
      </c>
      <c r="C10" t="s">
        <v>63</v>
      </c>
    </row>
    <row r="11" spans="2:3" ht="15">
      <c r="B11" s="3"/>
      <c r="C11" s="3"/>
    </row>
    <row r="12" spans="1:3" ht="15">
      <c r="A12" s="4" t="s">
        <v>64</v>
      </c>
      <c r="C12" t="s">
        <v>65</v>
      </c>
    </row>
    <row r="13" spans="2:3" ht="15">
      <c r="B13" s="3"/>
      <c r="C13" s="3"/>
    </row>
    <row r="14" spans="1:3" ht="15">
      <c r="A14" s="4" t="s">
        <v>66</v>
      </c>
      <c r="C14" t="s">
        <v>67</v>
      </c>
    </row>
    <row r="15" spans="2:3" ht="15">
      <c r="B15" s="3"/>
      <c r="C15" s="3"/>
    </row>
    <row r="16" spans="1:3" ht="15">
      <c r="A16" s="4" t="s">
        <v>68</v>
      </c>
      <c r="C16" s="4" t="s">
        <v>69</v>
      </c>
    </row>
  </sheetData>
  <sheetProtection selectLockedCells="1" selectUnlockedCells="1"/>
  <mergeCells count="7">
    <mergeCell ref="A2:F2"/>
    <mergeCell ref="B5:C5"/>
    <mergeCell ref="B7:C7"/>
    <mergeCell ref="B9:C9"/>
    <mergeCell ref="B11:C11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2:2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0" ht="39.75" customHeight="1">
      <c r="C6" s="7" t="s">
        <v>71</v>
      </c>
      <c r="D6" s="7"/>
      <c r="G6" s="7" t="s">
        <v>72</v>
      </c>
      <c r="H6" s="7"/>
      <c r="K6" s="7" t="s">
        <v>73</v>
      </c>
      <c r="L6" s="7"/>
      <c r="O6" s="7" t="s">
        <v>74</v>
      </c>
      <c r="P6" s="7"/>
      <c r="S6" s="7" t="s">
        <v>75</v>
      </c>
      <c r="T6" s="7"/>
    </row>
    <row r="7" spans="2:21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7" ht="15">
      <c r="A8" t="s">
        <v>76</v>
      </c>
      <c r="D8" s="2">
        <v>75000</v>
      </c>
      <c r="H8" s="2">
        <v>2000</v>
      </c>
      <c r="L8" s="2">
        <v>155000</v>
      </c>
      <c r="P8" s="2">
        <v>150000</v>
      </c>
      <c r="Q8" s="9">
        <v>-4</v>
      </c>
    </row>
    <row r="9" spans="2:21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0" ht="15">
      <c r="A10" t="s">
        <v>77</v>
      </c>
      <c r="H10" s="2">
        <v>2000</v>
      </c>
      <c r="P10" s="2">
        <v>25000</v>
      </c>
      <c r="T10" s="2">
        <v>12500</v>
      </c>
    </row>
    <row r="11" spans="2:21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0" ht="15">
      <c r="A12" t="s">
        <v>78</v>
      </c>
      <c r="H12" s="2">
        <v>2000</v>
      </c>
      <c r="P12" s="2">
        <v>20000</v>
      </c>
      <c r="T12" s="2">
        <v>10000</v>
      </c>
    </row>
    <row r="13" spans="2:21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0" ht="15">
      <c r="A14" t="s">
        <v>79</v>
      </c>
      <c r="H14" s="2">
        <v>2000</v>
      </c>
      <c r="P14" s="2">
        <v>35000</v>
      </c>
      <c r="T14" s="2">
        <v>15000</v>
      </c>
    </row>
  </sheetData>
  <sheetProtection selectLockedCells="1" selectUnlockedCells="1"/>
  <mergeCells count="31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39.75" customHeight="1">
      <c r="A6" s="4" t="s">
        <v>80</v>
      </c>
      <c r="C6" s="8" t="s">
        <v>81</v>
      </c>
      <c r="D6" s="8"/>
      <c r="G6" s="7" t="s">
        <v>82</v>
      </c>
      <c r="H6" s="7"/>
      <c r="K6" s="8" t="s">
        <v>83</v>
      </c>
      <c r="L6" s="8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2" ht="15">
      <c r="A8" t="s">
        <v>42</v>
      </c>
      <c r="D8" s="2">
        <v>128000</v>
      </c>
      <c r="E8" s="9">
        <v>-1</v>
      </c>
      <c r="H8" s="2">
        <v>155000</v>
      </c>
      <c r="L8" s="2">
        <v>283000</v>
      </c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2" ht="15">
      <c r="A10" t="s">
        <v>44</v>
      </c>
      <c r="D10" s="2">
        <v>3465</v>
      </c>
      <c r="H10" s="2">
        <v>0</v>
      </c>
      <c r="L10" s="2">
        <v>3465</v>
      </c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2" ht="15">
      <c r="A12" t="s">
        <v>45</v>
      </c>
      <c r="D12" s="2">
        <v>139500</v>
      </c>
      <c r="H12" s="2">
        <v>155000</v>
      </c>
      <c r="L12" s="2">
        <v>294500</v>
      </c>
    </row>
    <row r="13" spans="2:1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2" ht="15">
      <c r="A14" t="s">
        <v>46</v>
      </c>
      <c r="D14" s="2">
        <v>129500</v>
      </c>
      <c r="E14" s="9">
        <v>-1</v>
      </c>
      <c r="H14" s="2">
        <v>155000</v>
      </c>
      <c r="L14" s="2">
        <v>284500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2" ht="15">
      <c r="A16" t="s">
        <v>47</v>
      </c>
      <c r="D16" s="2">
        <v>151000</v>
      </c>
      <c r="E16" s="9">
        <v>-1</v>
      </c>
      <c r="H16" s="2">
        <v>155000</v>
      </c>
      <c r="L16" s="2">
        <v>306000</v>
      </c>
    </row>
    <row r="17" spans="2:13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2" ht="15">
      <c r="A18" t="s">
        <v>48</v>
      </c>
      <c r="D18" s="2">
        <v>150000</v>
      </c>
      <c r="H18" s="2">
        <v>155000</v>
      </c>
      <c r="L18" s="2">
        <v>305000</v>
      </c>
    </row>
    <row r="19" spans="2:13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2" ht="15">
      <c r="A20" t="s">
        <v>49</v>
      </c>
      <c r="D20" s="2">
        <v>243000</v>
      </c>
      <c r="H20" s="2">
        <v>155000</v>
      </c>
      <c r="L20" s="2">
        <v>398000</v>
      </c>
    </row>
    <row r="21" spans="2:13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2" ht="15">
      <c r="A22" t="s">
        <v>50</v>
      </c>
      <c r="D22" s="2">
        <v>136500</v>
      </c>
      <c r="H22" s="2">
        <v>155000</v>
      </c>
      <c r="L22" s="2">
        <v>291500</v>
      </c>
    </row>
  </sheetData>
  <sheetProtection selectLockedCells="1" selectUnlockedCells="1"/>
  <mergeCells count="31">
    <mergeCell ref="A2:F2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  <mergeCell ref="B19:E19"/>
    <mergeCell ref="F19:I19"/>
    <mergeCell ref="J19:M19"/>
    <mergeCell ref="B21:E21"/>
    <mergeCell ref="F21:I21"/>
    <mergeCell ref="J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4" width="8.7109375" style="0" customWidth="1"/>
    <col min="15" max="15" width="4.7109375" style="0" customWidth="1"/>
    <col min="16" max="19" width="8.7109375" style="0" customWidth="1"/>
    <col min="20" max="20" width="3.7109375" style="0" customWidth="1"/>
    <col min="21" max="16384" width="8.7109375" style="0" customWidth="1"/>
  </cols>
  <sheetData>
    <row r="3" spans="2:2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39.75" customHeight="1">
      <c r="C4" s="7" t="s">
        <v>84</v>
      </c>
      <c r="D4" s="7"/>
      <c r="E4" s="7"/>
      <c r="F4" s="7"/>
      <c r="H4" s="7" t="s">
        <v>85</v>
      </c>
      <c r="I4" s="7"/>
      <c r="J4" s="7"/>
      <c r="K4" s="7"/>
      <c r="M4" s="8" t="s">
        <v>86</v>
      </c>
      <c r="N4" s="8"/>
      <c r="O4" s="8"/>
      <c r="P4" s="8"/>
      <c r="R4" s="7" t="s">
        <v>87</v>
      </c>
      <c r="S4" s="7"/>
      <c r="T4" s="7"/>
      <c r="U4" s="7"/>
    </row>
    <row r="5" spans="2:21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0" ht="15">
      <c r="A6" t="s">
        <v>88</v>
      </c>
      <c r="D6" s="13">
        <v>77.57</v>
      </c>
      <c r="E6" s="13"/>
      <c r="I6" s="13">
        <v>211.43</v>
      </c>
      <c r="J6" s="13"/>
      <c r="O6" s="11" t="s">
        <v>89</v>
      </c>
      <c r="T6" s="11" t="s">
        <v>90</v>
      </c>
    </row>
    <row r="7" spans="2:21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0" ht="15">
      <c r="A8" t="s">
        <v>91</v>
      </c>
      <c r="D8" s="13">
        <v>122.4</v>
      </c>
      <c r="E8" s="13"/>
      <c r="I8" s="13">
        <v>439.4</v>
      </c>
      <c r="J8" s="13"/>
      <c r="O8" s="11" t="s">
        <v>92</v>
      </c>
      <c r="T8" s="11" t="s">
        <v>93</v>
      </c>
    </row>
    <row r="9" spans="2:21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0" ht="15">
      <c r="A10" t="s">
        <v>94</v>
      </c>
      <c r="D10" s="13">
        <v>286.2</v>
      </c>
      <c r="E10" s="13"/>
      <c r="I10" s="13">
        <v>763.6</v>
      </c>
      <c r="J10" s="13"/>
      <c r="O10" s="11" t="s">
        <v>95</v>
      </c>
      <c r="T10" s="11" t="s">
        <v>90</v>
      </c>
    </row>
    <row r="11" spans="2:21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0" ht="15">
      <c r="A12" t="s">
        <v>96</v>
      </c>
      <c r="D12" s="13">
        <v>2.55</v>
      </c>
      <c r="E12" s="13"/>
      <c r="I12" s="13">
        <v>11.42</v>
      </c>
      <c r="J12" s="13"/>
      <c r="O12" s="11" t="s">
        <v>97</v>
      </c>
      <c r="T12" s="11" t="s">
        <v>98</v>
      </c>
    </row>
    <row r="13" spans="2:21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0" ht="15">
      <c r="A14" t="s">
        <v>99</v>
      </c>
      <c r="D14" s="13">
        <v>0.507</v>
      </c>
      <c r="E14" s="13"/>
      <c r="I14" s="13">
        <v>0.714</v>
      </c>
      <c r="J14" s="13"/>
      <c r="O14" s="11" t="s">
        <v>100</v>
      </c>
      <c r="T14" s="11" t="s">
        <v>101</v>
      </c>
    </row>
  </sheetData>
  <sheetProtection selectLockedCells="1" selectUnlockedCells="1"/>
  <mergeCells count="38">
    <mergeCell ref="B3:F3"/>
    <mergeCell ref="G3:K3"/>
    <mergeCell ref="L3:P3"/>
    <mergeCell ref="Q3:U3"/>
    <mergeCell ref="C4:F4"/>
    <mergeCell ref="H4:K4"/>
    <mergeCell ref="M4:P4"/>
    <mergeCell ref="R4:U4"/>
    <mergeCell ref="B5:F5"/>
    <mergeCell ref="G5:K5"/>
    <mergeCell ref="L5:P5"/>
    <mergeCell ref="Q5:U5"/>
    <mergeCell ref="D6:E6"/>
    <mergeCell ref="I6:J6"/>
    <mergeCell ref="B7:F7"/>
    <mergeCell ref="G7:K7"/>
    <mergeCell ref="L7:P7"/>
    <mergeCell ref="Q7:U7"/>
    <mergeCell ref="D8:E8"/>
    <mergeCell ref="I8:J8"/>
    <mergeCell ref="B9:F9"/>
    <mergeCell ref="G9:K9"/>
    <mergeCell ref="L9:P9"/>
    <mergeCell ref="Q9:U9"/>
    <mergeCell ref="D10:E10"/>
    <mergeCell ref="I10:J10"/>
    <mergeCell ref="B11:F11"/>
    <mergeCell ref="G11:K11"/>
    <mergeCell ref="L11:P11"/>
    <mergeCell ref="Q11:U11"/>
    <mergeCell ref="D12:E12"/>
    <mergeCell ref="I12:J12"/>
    <mergeCell ref="B13:F13"/>
    <mergeCell ref="G13:K13"/>
    <mergeCell ref="L13:P13"/>
    <mergeCell ref="Q13:U13"/>
    <mergeCell ref="D14:E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20.7109375" style="0" customWidth="1"/>
    <col min="1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9.75" customHeight="1">
      <c r="A6" s="4" t="s">
        <v>80</v>
      </c>
      <c r="C6" s="12" t="s">
        <v>102</v>
      </c>
      <c r="E6" s="8" t="s">
        <v>103</v>
      </c>
      <c r="F6" s="8"/>
      <c r="I6" s="8" t="s">
        <v>104</v>
      </c>
      <c r="J6" s="8"/>
      <c r="M6" s="14" t="s">
        <v>105</v>
      </c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t="s">
        <v>106</v>
      </c>
      <c r="C8" t="s">
        <v>107</v>
      </c>
      <c r="F8" s="2">
        <v>1500000</v>
      </c>
      <c r="J8" s="2">
        <v>1500000</v>
      </c>
      <c r="M8" s="15" t="s">
        <v>108</v>
      </c>
    </row>
    <row r="9" spans="2:1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t="s">
        <v>52</v>
      </c>
      <c r="C10" t="s">
        <v>109</v>
      </c>
      <c r="F10" s="2">
        <v>1100000</v>
      </c>
      <c r="J10" s="2">
        <v>1100000</v>
      </c>
      <c r="M10" s="15" t="s">
        <v>108</v>
      </c>
    </row>
    <row r="11" spans="2:1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t="s">
        <v>53</v>
      </c>
      <c r="C12" t="s">
        <v>110</v>
      </c>
      <c r="F12" s="2">
        <v>700000</v>
      </c>
      <c r="J12" s="2">
        <v>850000</v>
      </c>
      <c r="M12" s="15" t="s">
        <v>111</v>
      </c>
    </row>
    <row r="13" spans="2:1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t="s">
        <v>54</v>
      </c>
      <c r="C14" t="s">
        <v>112</v>
      </c>
      <c r="F14" s="2">
        <v>500000</v>
      </c>
      <c r="J14" s="2">
        <v>600000</v>
      </c>
      <c r="M14" s="15" t="s">
        <v>113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t="s">
        <v>55</v>
      </c>
      <c r="C16" t="s">
        <v>114</v>
      </c>
      <c r="F16" s="2">
        <v>334750</v>
      </c>
      <c r="J16" s="2">
        <v>575000</v>
      </c>
      <c r="M16" s="15" t="s">
        <v>115</v>
      </c>
    </row>
  </sheetData>
  <sheetProtection selectLockedCells="1" selectUnlockedCells="1"/>
  <mergeCells count="27">
    <mergeCell ref="A2:F2"/>
    <mergeCell ref="B5:C5"/>
    <mergeCell ref="D5:G5"/>
    <mergeCell ref="H5:K5"/>
    <mergeCell ref="L5:M5"/>
    <mergeCell ref="E6:F6"/>
    <mergeCell ref="I6:J6"/>
    <mergeCell ref="B7:C7"/>
    <mergeCell ref="D7:G7"/>
    <mergeCell ref="H7:K7"/>
    <mergeCell ref="L7:M7"/>
    <mergeCell ref="B9:C9"/>
    <mergeCell ref="D9:G9"/>
    <mergeCell ref="H9:K9"/>
    <mergeCell ref="L9:M9"/>
    <mergeCell ref="B11:C11"/>
    <mergeCell ref="D11:G11"/>
    <mergeCell ref="H11:K11"/>
    <mergeCell ref="L11:M11"/>
    <mergeCell ref="B13:C13"/>
    <mergeCell ref="D13:G13"/>
    <mergeCell ref="H13:K13"/>
    <mergeCell ref="L13:M13"/>
    <mergeCell ref="B15:C15"/>
    <mergeCell ref="D15:G15"/>
    <mergeCell ref="H15:K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47.7109375" style="0" customWidth="1"/>
    <col min="6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2:5" ht="15">
      <c r="B5" s="3"/>
      <c r="C5" s="3"/>
      <c r="D5" s="3"/>
      <c r="E5" s="3"/>
    </row>
    <row r="6" spans="1:5" ht="39.75" customHeight="1">
      <c r="A6" s="14" t="s">
        <v>117</v>
      </c>
      <c r="C6" s="14" t="s">
        <v>118</v>
      </c>
      <c r="E6" s="14" t="s">
        <v>119</v>
      </c>
    </row>
    <row r="7" spans="2:5" ht="15">
      <c r="B7" s="3"/>
      <c r="C7" s="3"/>
      <c r="D7" s="3"/>
      <c r="E7" s="3"/>
    </row>
    <row r="8" spans="1:5" ht="15">
      <c r="A8" s="15" t="s">
        <v>120</v>
      </c>
      <c r="C8" s="15" t="s">
        <v>108</v>
      </c>
      <c r="E8" s="15" t="s">
        <v>108</v>
      </c>
    </row>
    <row r="9" spans="2:5" ht="15">
      <c r="B9" s="3"/>
      <c r="C9" s="3"/>
      <c r="D9" s="3"/>
      <c r="E9" s="3"/>
    </row>
    <row r="10" spans="1:5" ht="15">
      <c r="A10" s="15" t="s">
        <v>121</v>
      </c>
      <c r="C10" s="15" t="s">
        <v>122</v>
      </c>
      <c r="E10" s="15" t="s">
        <v>123</v>
      </c>
    </row>
    <row r="11" spans="2:5" ht="15">
      <c r="B11" s="3"/>
      <c r="C11" s="3"/>
      <c r="D11" s="3"/>
      <c r="E11" s="3"/>
    </row>
    <row r="12" spans="1:5" ht="15">
      <c r="A12" s="15" t="s">
        <v>124</v>
      </c>
      <c r="C12" s="15" t="s">
        <v>124</v>
      </c>
      <c r="E12" s="15" t="s">
        <v>125</v>
      </c>
    </row>
    <row r="13" spans="2:5" ht="15">
      <c r="B13" s="3"/>
      <c r="C13" s="3"/>
      <c r="D13" s="3"/>
      <c r="E13" s="3"/>
    </row>
    <row r="14" spans="1:5" ht="15">
      <c r="A14" s="15" t="s">
        <v>126</v>
      </c>
      <c r="C14" s="15" t="s">
        <v>127</v>
      </c>
      <c r="E14" s="15" t="s">
        <v>128</v>
      </c>
    </row>
    <row r="15" spans="2:5" ht="15">
      <c r="B15" s="3"/>
      <c r="C15" s="3"/>
      <c r="D15" s="3"/>
      <c r="E15" s="3"/>
    </row>
    <row r="16" spans="1:5" ht="15">
      <c r="A16" s="15" t="s">
        <v>129</v>
      </c>
      <c r="C16" s="15" t="s">
        <v>130</v>
      </c>
      <c r="E16" s="15" t="s">
        <v>127</v>
      </c>
    </row>
  </sheetData>
  <sheetProtection selectLockedCells="1" selectUnlockedCells="1"/>
  <mergeCells count="13">
    <mergeCell ref="A2:F2"/>
    <mergeCell ref="B5:C5"/>
    <mergeCell ref="D5:E5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6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39.7109375" style="0" customWidth="1"/>
    <col min="10" max="16384" width="8.7109375" style="0" customWidth="1"/>
  </cols>
  <sheetData>
    <row r="3" spans="2:9" ht="15">
      <c r="B3" s="3"/>
      <c r="C3" s="3"/>
      <c r="D3" s="3"/>
      <c r="E3" s="3"/>
      <c r="F3" s="3"/>
      <c r="G3" s="3"/>
      <c r="H3" s="3"/>
      <c r="I3" s="3"/>
    </row>
    <row r="4" spans="1:9" ht="39.75" customHeight="1">
      <c r="A4" s="12" t="s">
        <v>131</v>
      </c>
      <c r="C4" s="14" t="s">
        <v>132</v>
      </c>
      <c r="E4" s="14" t="s">
        <v>133</v>
      </c>
      <c r="G4" s="14" t="s">
        <v>134</v>
      </c>
      <c r="I4" s="14" t="s">
        <v>135</v>
      </c>
    </row>
    <row r="5" spans="2:9" ht="15">
      <c r="B5" s="3"/>
      <c r="C5" s="3"/>
      <c r="D5" s="3"/>
      <c r="E5" s="3"/>
      <c r="F5" s="3"/>
      <c r="G5" s="3"/>
      <c r="H5" s="3"/>
      <c r="I5" s="3"/>
    </row>
    <row r="6" spans="1:9" ht="15">
      <c r="A6" s="16">
        <v>709.3</v>
      </c>
      <c r="C6" s="16">
        <v>763.6</v>
      </c>
      <c r="E6" s="15" t="s">
        <v>136</v>
      </c>
      <c r="G6" s="15" t="s">
        <v>137</v>
      </c>
      <c r="I6" s="15" t="s">
        <v>138</v>
      </c>
    </row>
  </sheetData>
  <sheetProtection selectLockedCells="1" selectUnlockedCells="1"/>
  <mergeCells count="8">
    <mergeCell ref="B3:C3"/>
    <mergeCell ref="D3:E3"/>
    <mergeCell ref="F3:G3"/>
    <mergeCell ref="H3:I3"/>
    <mergeCell ref="B5:C5"/>
    <mergeCell ref="D5:E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2023-03-17T01:17:09Z</dcterms:created>
  <dcterms:modified xsi:type="dcterms:W3CDTF">2023-03-17T01:17:09Z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